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120" windowHeight="3375" tabRatio="717" activeTab="0"/>
  </bookViews>
  <sheets>
    <sheet name="Antrag" sheetId="1" r:id="rId1"/>
    <sheet name="Stammb." sheetId="2" r:id="rId2"/>
    <sheet name="Begründung" sheetId="3" r:id="rId3"/>
    <sheet name="EL-Budget" sheetId="4" r:id="rId4"/>
    <sheet name="Vermög." sheetId="5" r:id="rId5"/>
    <sheet name="Steuerelemente" sheetId="6" state="hidden" r:id="rId6"/>
  </sheets>
  <definedNames>
    <definedName name="ADR_SA">'Antrag'!$I$39</definedName>
    <definedName name="ADR_Z1">'Antrag'!$I$38</definedName>
    <definedName name="ADR_Z3">'Antrag'!$I$40</definedName>
    <definedName name="ADR_Z4">'Antrag'!$I$41</definedName>
    <definedName name="ADR_Z5">'Antrag'!$I$42</definedName>
    <definedName name="AHVNr">'Antrag'!$X$14:$AC$14</definedName>
    <definedName name="AmtWert_Lieg">'Vermög.'!$C$22</definedName>
    <definedName name="Antragsdatum">'Antrag'!$Y$39</definedName>
    <definedName name="Aufenthaltbw">'Steuerelemente'!$D$14:$D$17</definedName>
    <definedName name="Ausz1">'Antrag'!$B$31:$AC$31</definedName>
    <definedName name="Ausz2">'Antrag'!$B$32:$AC$32</definedName>
    <definedName name="Ausz3">'Antrag'!$B$33:$AC$33</definedName>
    <definedName name="Behinderung">'Steuerelemente'!$B$14:$B$56</definedName>
    <definedName name="Behinderung_2">'Steuerelemente'!$C$15:$C$60</definedName>
    <definedName name="Behinderung2">'Steuerelemente'!$C$15:$C$60</definedName>
    <definedName name="Behinzwei">'Steuerelemente'!$C$15:$C$60</definedName>
    <definedName name="Beihilfe">'Steuerelemente'!$D$33:$D$36</definedName>
    <definedName name="_xlnm.Print_Area" localSheetId="0">'Antrag'!$A:$AD</definedName>
    <definedName name="_xlnm.Print_Area" localSheetId="2">'Begründung'!$A:$H</definedName>
    <definedName name="_xlnm.Print_Area" localSheetId="3">'EL-Budget'!$A$1:$M$61</definedName>
    <definedName name="_xlnm.Print_Area" localSheetId="1">'Stammb.'!$A$1:$AH$65</definedName>
    <definedName name="_xlnm.Print_Area" localSheetId="4">'Vermög.'!$A:$H</definedName>
    <definedName name="EL">'Steuerelemente'!$D$27:$D$30</definedName>
    <definedName name="El_BUDGET_ARBPENS">'EL-Budget'!$I$25</definedName>
    <definedName name="El_E_ALIMENTE">'EL-Budget'!$L$53</definedName>
    <definedName name="El_E_BVG">'EL-Budget'!$L$50</definedName>
    <definedName name="El_E_EL">'EL-Budget'!$L$49</definedName>
    <definedName name="El_E_ERWERB">'EL-Budget'!$L$45</definedName>
    <definedName name="El_E_HE">'EL-Budget'!$E$48</definedName>
    <definedName name="El_E_HHFUERUNG">'EL-Budget'!$L$54</definedName>
    <definedName name="El_E_IV">'EL-Budget'!$L$47</definedName>
    <definedName name="El_E_KANT_KOMM">'EL-Budget'!$L$58</definedName>
    <definedName name="El_E_PFLE">'EL-Budget'!$I$48</definedName>
    <definedName name="El_E_WEITERE">'EL-Budget'!$L$55</definedName>
    <definedName name="El_EIGENH_X">'EL-Budget'!$F$11</definedName>
    <definedName name="El_GB_1_Z1_2">'EL-Budget'!$L$9</definedName>
    <definedName name="El_HB_LB">'EL-Budget'!$I$13</definedName>
    <definedName name="El_HB_TA">'EL-Budget'!$E$13</definedName>
    <definedName name="El_KK_FRANCHISE">'EL-Budget'!$L$20</definedName>
    <definedName name="El_KK_GRUND">'EL-Budget'!$L$14</definedName>
    <definedName name="El_KK_ZUSATZ">'EL-Budget'!$L$19</definedName>
    <definedName name="El_MASSG_HHGR">'EL-Budget'!$G$9</definedName>
    <definedName name="El_MIETE">'EL-Budget'!$L$11</definedName>
    <definedName name="El_MIETE_X">'EL-Budget'!$D$11</definedName>
    <definedName name="El_NEBENKOSTEN">'EL-Budget'!$L$12</definedName>
    <definedName name="Eltern">'Steuerelemente'!$C$25:$C$27</definedName>
    <definedName name="Ersteller">'Antrag'!$I$39:$S$39</definedName>
    <definedName name="Geburtsdatum">'Antrag'!$X$12:$AC$12</definedName>
    <definedName name="Geschwister">'Steuerelemente'!$C$32:$C$34</definedName>
    <definedName name="Gesuchsart">'Steuerelemente'!$C$15:$C$17</definedName>
    <definedName name="Hauptbehinderungsart">'Stammb.'!$G$51</definedName>
    <definedName name="IV">'Steuerelemente'!$D$21:$D$24</definedName>
    <definedName name="KK">'Steuerelemente'!$D$39:$D$42</definedName>
    <definedName name="Lebensbedarf">'Steuerelemente'!$C$47:$C$50</definedName>
    <definedName name="Leistungdrei">'Steuerelemente'!$D$3:$D$11</definedName>
    <definedName name="Leistungsart">'Steuerelemente'!$B$3:$B$11</definedName>
    <definedName name="Leistungsartzwei">'Steuerelemente'!$C$3:$C$11</definedName>
    <definedName name="Leistungvier">'Steuerelemente'!$E$3:$E$11</definedName>
    <definedName name="Leistungzwei">'Steuerelemente'!$C$4:$C$11</definedName>
    <definedName name="Nachname">'Antrag'!$G$11:$R$11</definedName>
    <definedName name="Nationalität">'Antrag'!$G$12:$R$12</definedName>
    <definedName name="Person">'Steuerelemente'!$C$26:$C$27</definedName>
    <definedName name="Personzwei">'Steuerelemente'!$C$33:$C$34</definedName>
    <definedName name="PlzOrt">'Antrag'!$G$14:$R$14</definedName>
    <definedName name="Schuld_Hyp">'Vermög.'!$F$22</definedName>
    <definedName name="sgsg">'Antrag'!$I$42</definedName>
    <definedName name="Sk_BUDGET_ARBPENS">#REF!</definedName>
    <definedName name="Sk_E_ALIMENTE">#REF!</definedName>
    <definedName name="Sk_E_BVG">#REF!</definedName>
    <definedName name="Sk_E_EL">#REF!</definedName>
    <definedName name="Sk_E_ERWERB">#REF!</definedName>
    <definedName name="Sk_E_HE">#REF!</definedName>
    <definedName name="Sk_E_HHFUERUNG">#REF!</definedName>
    <definedName name="Sk_E_IV">#REF!</definedName>
    <definedName name="Sk_E_KANT_KOMM">#REF!</definedName>
    <definedName name="Sk_E_PFLE">#REF!</definedName>
    <definedName name="Sk_E_WEITERE">#REF!</definedName>
    <definedName name="Sk_EIGENH_X">#REF!</definedName>
    <definedName name="Sk_GB_1_Z1_2">#REF!</definedName>
    <definedName name="Sk_HB_LB">#REF!</definedName>
    <definedName name="Sk_HB_TA">#REF!</definedName>
    <definedName name="Sk_KK_FRANCHISE">#REF!</definedName>
    <definedName name="Sk_KK_GRUND">#REF!</definedName>
    <definedName name="Sk_KK_ZUSATZ">#REF!</definedName>
    <definedName name="Sk_MASSG_HHGR">#REF!</definedName>
    <definedName name="Sk_MIETE">#REF!</definedName>
    <definedName name="Sk_MIETE_X">#REF!</definedName>
    <definedName name="Sk_NEBENKOSTEN">#REF!</definedName>
    <definedName name="Spargut">'Vermög.'!$C$14</definedName>
    <definedName name="Stammblatt_AUSLAENDSTAT">'Stammb.'!$Y$40</definedName>
    <definedName name="Stammblatt_AuslCHDat">'Stammb.'!$Y$39:$AH$39</definedName>
    <definedName name="Stammblatt_Beruf">'Stammb.'!$S$31:$AH$31</definedName>
    <definedName name="Stammblatt_G1">'Stammb.'!$C$22:$Q$22</definedName>
    <definedName name="Stammblatt_G2">'Stammb.'!$T$22:$AH$22</definedName>
    <definedName name="Stammblatt_G3">'Stammb.'!$C$23:$Q$23</definedName>
    <definedName name="Stammblatt_G4">'Stammb.'!$T$23:$AH$23</definedName>
    <definedName name="Stammblatt_G5">'Stammb.'!$C$24:$Q$24</definedName>
    <definedName name="Stammblatt_G6">'Stammb.'!$T$24:$AH$24</definedName>
    <definedName name="Stammblatt_GWS">'Stammb.'!$Y$38:$AH$38</definedName>
    <definedName name="Stammblatt_V1">'Stammb.'!$B$27:$AH$27</definedName>
    <definedName name="Stammblatt_V2">'Stammb.'!$B$28:$AH$28</definedName>
    <definedName name="Stammblatt_Zeile1">'Stammb.'!$B$18:$AH$18</definedName>
    <definedName name="Stammblatt_Zeile2">'Stammb.'!$B$19:$AH$19</definedName>
    <definedName name="Steuer_ASchuld">#REF!</definedName>
    <definedName name="Steuer_Hyp">#REF!</definedName>
    <definedName name="Steuer_Lieg">#REF!</definedName>
    <definedName name="Steuer_Mob">#REF!</definedName>
    <definedName name="Steuer_Spar">#REF!</definedName>
    <definedName name="Steuer_UeV">#REF!</definedName>
    <definedName name="Steuer_WS">#REF!</definedName>
    <definedName name="Strasse">'Antrag'!$G$13:$R$13</definedName>
    <definedName name="TilgSchuld">'Vermög.'!$F$18</definedName>
    <definedName name="UebBewVerm">'Vermög.'!$F$15</definedName>
    <definedName name="Unterhaltspflicht">'Steuerelemente'!$C$42:$C$44</definedName>
    <definedName name="Vorname">'Antrag'!$X$11:$AC$11</definedName>
    <definedName name="WeitSchuld">'Vermög.'!$F$19</definedName>
    <definedName name="Wertschrifen">'Vermög.'!$F$14</definedName>
    <definedName name="Wohngemeinschaft">'Steuerelemente'!$C$37:$C$39</definedName>
    <definedName name="Wohnung">'Steuerelemente'!$C$54:$C$57</definedName>
    <definedName name="Zahlungsart">'Steuerelemente'!$C$62:$C$66</definedName>
    <definedName name="Ziv">'Stammb.'!$E$31</definedName>
    <definedName name="Zivilstand">'Steuerelemente'!$B$60:$B$66</definedName>
    <definedName name="Zusatz">'Antrag'!$X$13:$AC$13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<sst xmlns="http://schemas.openxmlformats.org/spreadsheetml/2006/main" count="346" uniqueCount="262">
  <si>
    <t>Seite 1</t>
  </si>
  <si>
    <t>Personalien</t>
  </si>
  <si>
    <t>Name:</t>
  </si>
  <si>
    <t>Vorname:</t>
  </si>
  <si>
    <t>Nationalität:</t>
  </si>
  <si>
    <t>Geb.-dat:</t>
  </si>
  <si>
    <t>Strasse:</t>
  </si>
  <si>
    <t>Zusatz:</t>
  </si>
  <si>
    <t>Plz., Ort:</t>
  </si>
  <si>
    <t>AHV-Nr:</t>
  </si>
  <si>
    <t>Betrag</t>
  </si>
  <si>
    <t>Auszahlungsadresse</t>
  </si>
  <si>
    <t>Abklärende Stelle:</t>
  </si>
  <si>
    <t>Datum:</t>
  </si>
  <si>
    <t>Unterschrift:</t>
  </si>
  <si>
    <t>Bewilligter Betrag:</t>
  </si>
  <si>
    <t>Ablehnung</t>
  </si>
  <si>
    <t>Unterschrift(en)</t>
  </si>
  <si>
    <t>Entscheidinstanz:</t>
  </si>
  <si>
    <t>Seite 2</t>
  </si>
  <si>
    <t>Stammblatt</t>
  </si>
  <si>
    <t>Geb. dat:</t>
  </si>
  <si>
    <t>Zusatz</t>
  </si>
  <si>
    <t>AHV-Nr.</t>
  </si>
  <si>
    <t>1.</t>
  </si>
  <si>
    <t>2.</t>
  </si>
  <si>
    <t>3.</t>
  </si>
  <si>
    <t>4.</t>
  </si>
  <si>
    <t>5.</t>
  </si>
  <si>
    <t>6.</t>
  </si>
  <si>
    <t>Zivilstand:</t>
  </si>
  <si>
    <t xml:space="preserve">Leben Sie mit einem oder mehreren Erwachsenen in einer Wohngemeinschaft? </t>
  </si>
  <si>
    <t>Behinderung:</t>
  </si>
  <si>
    <t>Zusätzliche Angaben über Art und Ausmass der Behinderung:</t>
  </si>
  <si>
    <t>Vereinbarung</t>
  </si>
  <si>
    <t>Seite 3</t>
  </si>
  <si>
    <t>Eigenleistung</t>
  </si>
  <si>
    <t>Gesamtkosten</t>
  </si>
  <si>
    <t>Seite 4</t>
  </si>
  <si>
    <t xml:space="preserve">    Datum:</t>
  </si>
  <si>
    <t>Total</t>
  </si>
  <si>
    <t>Monatliche Ausgaben:</t>
  </si>
  <si>
    <t>Materielle Grundsicherung:</t>
  </si>
  <si>
    <t>Nebenkosten</t>
  </si>
  <si>
    <t>AHV (Nichterwerbstätigen-Beiträge)</t>
  </si>
  <si>
    <t xml:space="preserve"> </t>
  </si>
  <si>
    <t>% Arbeitspensum</t>
  </si>
  <si>
    <t>Amortisation</t>
  </si>
  <si>
    <t xml:space="preserve">          Total Ausgaben</t>
  </si>
  <si>
    <t>Monatliches Einkommen</t>
  </si>
  <si>
    <t>(X=ja)</t>
  </si>
  <si>
    <t>Einkommen aus Renten/Versicherungen:</t>
  </si>
  <si>
    <t>Pensionskasse</t>
  </si>
  <si>
    <t>Alimente</t>
  </si>
  <si>
    <t>Entschädigung für Haushaltsführung</t>
  </si>
  <si>
    <t>Weitere Einnahmen</t>
  </si>
  <si>
    <t xml:space="preserve">                                     Total Einnahmen</t>
  </si>
  <si>
    <t>Mehreinnahmen/Fehlbetrag</t>
  </si>
  <si>
    <t>VERMÖGEN</t>
  </si>
  <si>
    <t>Wertschriften</t>
  </si>
  <si>
    <t>Übr. bewegliches Vermögen</t>
  </si>
  <si>
    <t>./. Verschuldung (ohne Liegenschaftsschulden):</t>
  </si>
  <si>
    <t>Amtl. Wert Liegenschaft</t>
  </si>
  <si>
    <t xml:space="preserve">          ./. Hypothekarschuld</t>
  </si>
  <si>
    <t>Vermögen</t>
  </si>
  <si>
    <t>HAUSEIGENTÜMER - feste Verpflichtungen monatlich</t>
  </si>
  <si>
    <t>Hypothekarschulden</t>
  </si>
  <si>
    <t xml:space="preserve">a) Hypothek </t>
  </si>
  <si>
    <t>Jahreszins</t>
  </si>
  <si>
    <t xml:space="preserve">     monatlich</t>
  </si>
  <si>
    <t xml:space="preserve">b) Hypothek </t>
  </si>
  <si>
    <t xml:space="preserve">c) Hypothek </t>
  </si>
  <si>
    <t xml:space="preserve">      jährlich</t>
  </si>
  <si>
    <t xml:space="preserve">      monatlich</t>
  </si>
  <si>
    <t>Andere Liegenschaftsschulden</t>
  </si>
  <si>
    <t xml:space="preserve">  Jahreszins</t>
  </si>
  <si>
    <t>Pauschale Betriebs- und Unterhaltskosten = 0.8% des amtlichen Werts</t>
  </si>
  <si>
    <t>Betriebskosten monatlich</t>
  </si>
  <si>
    <t xml:space="preserve">                   Liegenschaftssteuer</t>
  </si>
  <si>
    <t>Abwartskosten</t>
  </si>
  <si>
    <t xml:space="preserve">                   Wasser</t>
  </si>
  <si>
    <t>Kehrricht</t>
  </si>
  <si>
    <t xml:space="preserve">                   ARA</t>
  </si>
  <si>
    <t>Unterhalts- und Reparaturkosten monatlich</t>
  </si>
  <si>
    <t>Unterhalt</t>
  </si>
  <si>
    <t xml:space="preserve">                   Reparaturen</t>
  </si>
  <si>
    <t>Kaminfeger</t>
  </si>
  <si>
    <t xml:space="preserve">                  Garten</t>
  </si>
  <si>
    <t>Heizung</t>
  </si>
  <si>
    <t>Diverse Tabellen für Drop-ins. Bitte nichts verändern</t>
  </si>
  <si>
    <t>Kap. 3.2.1 Hilfsmittel</t>
  </si>
  <si>
    <t>Kap. 3.2.1 bauliche Massnahmen</t>
  </si>
  <si>
    <t>Kap. 3.2.2 Dienstleistungen</t>
  </si>
  <si>
    <t>Kap. 3.2.3 Medizinische Massnahmen</t>
  </si>
  <si>
    <t>Kap. 3.2.3 Früherfassung</t>
  </si>
  <si>
    <t>Kap. 3.2.3 berufliche Massnahmen</t>
  </si>
  <si>
    <t>Kap. 3.2.4 Besondere, nicht alltägliche Auslagen des gewöhnlichen Lebensbedarfs</t>
  </si>
  <si>
    <t>Kap. 4.1 Gewöhnlicher Lebensbedarf</t>
  </si>
  <si>
    <t>Körperbehinderung (100)</t>
  </si>
  <si>
    <t>Cerebrale Lähmung (101)</t>
  </si>
  <si>
    <t>Erstgesuch</t>
  </si>
  <si>
    <t>Kinderlähmung (102)</t>
  </si>
  <si>
    <t>Wiederholungsgesuch</t>
  </si>
  <si>
    <t>Querschnittlähmung (104)</t>
  </si>
  <si>
    <t>Muskelerkrankung (107)</t>
  </si>
  <si>
    <t>Spina bifida (108)</t>
  </si>
  <si>
    <t>Amputationen (109)</t>
  </si>
  <si>
    <t>Kleinwuchs (110)</t>
  </si>
  <si>
    <t>Bankverbindung (Name, Plz und Ort der Bank, Kto. Nr. und Adresse Kto.inhaber/in, Clearing-Nr.)</t>
  </si>
  <si>
    <t>Schädel-/Hirnverletzung (111)</t>
  </si>
  <si>
    <t>Postverbindung (PC-Nr. und Adresse Kto.inhaber/in)</t>
  </si>
  <si>
    <t>Vaskuläre Hirnbeschädigung (112)</t>
  </si>
  <si>
    <t>Klientenkonto pro infirmis</t>
  </si>
  <si>
    <t>Hirntumor (113)</t>
  </si>
  <si>
    <t>Geistige Behinderung (200)</t>
  </si>
  <si>
    <t>Trisomie 21 (201)</t>
  </si>
  <si>
    <t>Autismus (202)</t>
  </si>
  <si>
    <t>Sinnesbehinderung (300)</t>
  </si>
  <si>
    <t>Hörbehinderung (301)</t>
  </si>
  <si>
    <t>Sprachbehinderung (302)</t>
  </si>
  <si>
    <t>Sehbehinderung (303)</t>
  </si>
  <si>
    <t>Taubblinde (304)</t>
  </si>
  <si>
    <t>Neurolog. Behinderung (400)</t>
  </si>
  <si>
    <t>Multiple Sklerose (401)</t>
  </si>
  <si>
    <t>Parkinson (402)</t>
  </si>
  <si>
    <t>Epilepsie (403)</t>
  </si>
  <si>
    <t>Alzheimer (404)</t>
  </si>
  <si>
    <t>ja</t>
  </si>
  <si>
    <t>ALS (405)</t>
  </si>
  <si>
    <t>nein</t>
  </si>
  <si>
    <t>Psychische Erkrankung (500)</t>
  </si>
  <si>
    <t>Rheuma (600)</t>
  </si>
  <si>
    <t>entzündlicher Rheuma (601)</t>
  </si>
  <si>
    <t>degenerativer Rheuma (602)</t>
  </si>
  <si>
    <t>Weichteil Rheuma (603)</t>
  </si>
  <si>
    <t>anderer Rheuma (604)</t>
  </si>
  <si>
    <t>andere Krankheiten (800)</t>
  </si>
  <si>
    <t>Haemophilie (801)</t>
  </si>
  <si>
    <t>Diabetes (802)</t>
  </si>
  <si>
    <t>(EL-Ansatz)</t>
  </si>
  <si>
    <t>Krebs (803)</t>
  </si>
  <si>
    <t>(Grundbedarf I + II nach SKOS 2.2/2.3/2.4)</t>
  </si>
  <si>
    <t>Erkrankung der Atemwege (804)</t>
  </si>
  <si>
    <t>(Person in stationärer Einrichtung - Pauschale für den Grundbedarf)</t>
  </si>
  <si>
    <t>Kreislaufkrankheiten (805)</t>
  </si>
  <si>
    <t>AIDS (807)</t>
  </si>
  <si>
    <t>Niereninsuffizienz (808)</t>
  </si>
  <si>
    <t>Stoffwechselkrankheiten (809)</t>
  </si>
  <si>
    <t>Innere Krankeiten (810)</t>
  </si>
  <si>
    <t>Miete</t>
  </si>
  <si>
    <t>Mehrfachbehinderung (999)</t>
  </si>
  <si>
    <t>Heimkosten</t>
  </si>
  <si>
    <t>ledig</t>
  </si>
  <si>
    <t>verheiratet</t>
  </si>
  <si>
    <t>getrennt</t>
  </si>
  <si>
    <t>geschieden</t>
  </si>
  <si>
    <t>Lebensgemeinschaft</t>
  </si>
  <si>
    <t>Entscheid</t>
  </si>
  <si>
    <t>(Vom Antragsteller/von der Antragstellerin nicht auszufüllen)</t>
  </si>
  <si>
    <t>Fr.</t>
  </si>
  <si>
    <t>Fortsetzung Entscheidbegründung siehe Rückseite</t>
  </si>
  <si>
    <t>Abklärung der Rechtsansprüche</t>
  </si>
  <si>
    <t xml:space="preserve">Für Ausländer/innen zusätzlich: </t>
  </si>
  <si>
    <t>Art der Aufenthaltsbewilligung:</t>
  </si>
  <si>
    <t>Leistungen der:</t>
  </si>
  <si>
    <t>Invalidenversicherung</t>
  </si>
  <si>
    <t>Ergänzungsleistungen</t>
  </si>
  <si>
    <t>kantonalen/kommunalen Beihilfe</t>
  </si>
  <si>
    <t>Kat. A</t>
  </si>
  <si>
    <t>Kat. B</t>
  </si>
  <si>
    <t>Kat. C</t>
  </si>
  <si>
    <t>angemeldet</t>
  </si>
  <si>
    <t>verwitwet</t>
  </si>
  <si>
    <t>Gesuchsteller/in</t>
  </si>
  <si>
    <t>Zusatzvers. KK/UV:</t>
  </si>
  <si>
    <t xml:space="preserve">Effektives bewegliches Vermögen - aktueller Stand (als Ergänzung zum Steuerausweis) </t>
  </si>
  <si>
    <t>erklärt sich damit einverstanden, dass die für die Behandlung der Gesuche erforderlichen Angaben bei den</t>
  </si>
  <si>
    <t>Gesuch</t>
  </si>
  <si>
    <t>Eltern</t>
  </si>
  <si>
    <t>Seite 5</t>
  </si>
  <si>
    <t/>
  </si>
  <si>
    <t>Erstelldat:</t>
  </si>
  <si>
    <t>Kostenaufstellung (was soll finanziert werden)</t>
  </si>
  <si>
    <t>handelt oder wenn sich die untenstehenden Angaben verändert haben.</t>
  </si>
  <si>
    <t>Diese Seite muss nur ausgefüllt werden, wenn es sich um ein Erstgesuch</t>
  </si>
  <si>
    <t xml:space="preserve">Der Gesuchsteller/die Gesuchstellerin bzw. seine/ihre gesetzliche Vertretung bestätigt hiermit, die für die </t>
  </si>
  <si>
    <t>Abklärung der Gesuche notwendigen persönlichen Angaben wahrheitsgemäss beantwortet zu haben. Er/Sie</t>
  </si>
  <si>
    <t>Zusätzliche Angaben bei Erwachsenen</t>
  </si>
  <si>
    <t>Arzt/Ärztin).</t>
  </si>
  <si>
    <t>zuständigen Stellen eingeholt werden können (z.B. Steuerbehörde, Invalidenversicherung, Ausgleichskasse,</t>
  </si>
  <si>
    <t xml:space="preserve">Unterschrift Gesuchsteller/Gesuchstellerin </t>
  </si>
  <si>
    <t>oder gesetzliche Vertretung</t>
  </si>
  <si>
    <t>Grat., 13. Monatslohn(1/13 Anteil) angerechnet:</t>
  </si>
  <si>
    <t>*</t>
  </si>
  <si>
    <t>Feste Verpflichtungen bei Hauseigentümer monatlich</t>
  </si>
  <si>
    <t>Mehrere Auszahlungsadressen:</t>
  </si>
  <si>
    <t>G</t>
  </si>
  <si>
    <t>Geschwister</t>
  </si>
  <si>
    <t>Wohnkosten Hauseigentümer (Detaillierte Berechnung siehe Dokument "Vermögen")</t>
  </si>
  <si>
    <t>Gesetzlicher Wohnsitz:</t>
  </si>
  <si>
    <t>Aktu.Tätigkeit:</t>
  </si>
  <si>
    <t>Bei Minderjährigen: Name, Vorname und Adresse der Eltern und/oder gesetzliche Vertretung</t>
  </si>
  <si>
    <t>Bei Erwachsenen: Name, Vorname und aktuelle Tätigkeit des Ehegatten/der Ehegattin</t>
  </si>
  <si>
    <t>Bei Minderjährigen: Name, Vorname, Jahrgang und aktuelle Tätigkeit der im selben Haushalt lebenden Geschwister</t>
  </si>
  <si>
    <t>Bei Erwachsenen: Name, Vorname, Jahrgang und aktuelle Tätigkeit der im gleichen Haushalt lebenden Kinder</t>
  </si>
  <si>
    <t>Hilflosenentschädigung/Pflegebeiträge/Intensivpflegezuschlag</t>
  </si>
  <si>
    <t>-Pers. Haushalt</t>
  </si>
  <si>
    <t xml:space="preserve">Wohnkosten: </t>
  </si>
  <si>
    <t>Eigenheim (x=ja)</t>
  </si>
  <si>
    <t>Heimbewohner/in:</t>
  </si>
  <si>
    <t>Taxe</t>
  </si>
  <si>
    <t>Lebensbedarf</t>
  </si>
  <si>
    <t>Behinderungsbedingte Auslagen:</t>
  </si>
  <si>
    <t>Schuldentilgung (bis wann, was):</t>
  </si>
  <si>
    <t>Weiteres Renten-, Versicherungseinkommen</t>
  </si>
  <si>
    <t>Situationsbedingte Auslagen</t>
  </si>
  <si>
    <t>Zahnarzt</t>
  </si>
  <si>
    <t>7.</t>
  </si>
  <si>
    <t>Weitere situationsbedingte Auslagen:</t>
  </si>
  <si>
    <t>Budget Ergänzungsleistungen</t>
  </si>
  <si>
    <t>Grundbedarf für den Lebensunterhalt für:</t>
  </si>
  <si>
    <t>Krankenversicherung (Kant. EL-Pauschale Grundvers.)</t>
  </si>
  <si>
    <t>Krankheitskosten (nur wenn nicht über EL abgedeckt):</t>
  </si>
  <si>
    <t>Selbstbeh. Franchisen:</t>
  </si>
  <si>
    <t>Steuern (Staat/Gemeinde, Bund, Militärpfl., andere):</t>
  </si>
  <si>
    <t>Hilflosenentschädigung</t>
  </si>
  <si>
    <t>Pflegebeitr./IPZ</t>
  </si>
  <si>
    <t>Kantonale Beihilfe</t>
  </si>
  <si>
    <t>Erwerbsunko. pauschal:</t>
  </si>
  <si>
    <t>Erwerbsunkosten effektiv:</t>
  </si>
  <si>
    <t>Bezeichnung des Fonds/der Stiftung, bei der die Unterstützung geltend gemacht wird:</t>
  </si>
  <si>
    <t>Wenn Kosten höher, bitte untenstehende Aufstellung ausfüllen:</t>
  </si>
  <si>
    <t>* zu übertragen auf Dokument "Budget" unter "Wohnkosten"</t>
  </si>
  <si>
    <t>Berechnung: 0.8 % des amtlichen Werts (Jahr), geteilt durch 12 (Monat)</t>
  </si>
  <si>
    <t>Pro Infirmis</t>
  </si>
  <si>
    <t>(A1)</t>
  </si>
  <si>
    <t>(A2)</t>
  </si>
  <si>
    <t>(A3)</t>
  </si>
  <si>
    <t>Total beantragte Leistungen:</t>
  </si>
  <si>
    <t>A1:</t>
  </si>
  <si>
    <t>A2:</t>
  </si>
  <si>
    <t>A3:</t>
  </si>
  <si>
    <t xml:space="preserve">Begründung/Finanzierungsplan </t>
  </si>
  <si>
    <t>Finanzierungsplan (wie soll finanziert werden)</t>
  </si>
  <si>
    <t>Wofür</t>
  </si>
  <si>
    <r>
      <t xml:space="preserve">Beilagen: </t>
    </r>
    <r>
      <rPr>
        <sz val="11"/>
        <rFont val="Lucida Sans"/>
        <family val="2"/>
      </rPr>
      <t>Begründung, Finanzierungsplan, Budget,...(Aufzählung weiterer Beilagen):</t>
    </r>
  </si>
  <si>
    <t>Unterhaltspflicht Ehegatte/-gattin bei getrennt lebenden oder geschied. Personen?</t>
  </si>
  <si>
    <t>In der Schweiz seit (Datum):</t>
  </si>
  <si>
    <r>
      <t xml:space="preserve">Begründung: </t>
    </r>
    <r>
      <rPr>
        <sz val="12"/>
        <rFont val="Lucida Sans"/>
        <family val="2"/>
      </rPr>
      <t>(max. 20 Zeilen)</t>
    </r>
  </si>
  <si>
    <r>
      <t xml:space="preserve">Erwerbsunkosten </t>
    </r>
    <r>
      <rPr>
        <sz val="10"/>
        <rFont val="Lucida Sans"/>
        <family val="2"/>
      </rPr>
      <t xml:space="preserve">(Pauschal max. 250.- bei 100 % </t>
    </r>
    <r>
      <rPr>
        <b/>
        <sz val="10"/>
        <rFont val="Lucida Sans"/>
        <family val="2"/>
      </rPr>
      <t>oder</t>
    </r>
    <r>
      <rPr>
        <sz val="10"/>
        <rFont val="Lucida Sans"/>
        <family val="2"/>
      </rPr>
      <t xml:space="preserve"> effektiv)</t>
    </r>
  </si>
  <si>
    <r>
      <t>Mehrkosten Kinder</t>
    </r>
    <r>
      <rPr>
        <sz val="10"/>
        <rFont val="Lucida Sans"/>
        <family val="2"/>
      </rPr>
      <t xml:space="preserve"> (z.B. Alimente, Fremdbetreuung)</t>
    </r>
  </si>
  <si>
    <r>
      <t>Erwerbseinkommen</t>
    </r>
    <r>
      <rPr>
        <sz val="10"/>
        <rFont val="Lucida Sans"/>
        <family val="2"/>
      </rPr>
      <t xml:space="preserve"> netto Unterstützungseinheit</t>
    </r>
  </si>
  <si>
    <r>
      <t>Bei vormundschaftlichen Massnahmen:</t>
    </r>
    <r>
      <rPr>
        <sz val="11"/>
        <rFont val="Lucida Sans"/>
        <family val="2"/>
      </rPr>
      <t xml:space="preserve"> </t>
    </r>
    <r>
      <rPr>
        <sz val="10"/>
        <rFont val="Lucida Sans"/>
        <family val="2"/>
      </rPr>
      <t>Name und Adresse des Vormundes/Beistandes:</t>
    </r>
  </si>
  <si>
    <t>Telefon:</t>
  </si>
  <si>
    <t>e-mail:</t>
  </si>
  <si>
    <r>
      <t xml:space="preserve">Vermögen / Hauseigentümer </t>
    </r>
    <r>
      <rPr>
        <b/>
        <sz val="10"/>
        <rFont val="Lucida Sans"/>
        <family val="2"/>
      </rPr>
      <t>(Berechnung feste Verpflichtung monatlich)</t>
    </r>
  </si>
  <si>
    <t>Sparguthaben</t>
  </si>
  <si>
    <t>Gebäude-/Haftpflichtvs.</t>
  </si>
  <si>
    <t>Walter, Ruedi und Emma Brändli-Stiftung</t>
  </si>
  <si>
    <t>dsalkfjlskdjflskdjf</t>
  </si>
  <si>
    <t>ddddd</t>
  </si>
  <si>
    <t>cccc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</si>
</sst>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_ * #,##0.0_ ;_ * \-#,##0.0_ ;_ * &quot;-&quot;??_ ;_ @_ "/>
    <numFmt numFmtId="185" formatCode="_ * #,##0_ ;_ * \-#,##0_ ;_ * &quot;-&quot;??_ ;_ @_ "/>
    <numFmt numFmtId="186" formatCode="&quot;Fr.&quot;* #,##0.\-;&quot;Fr.&quot;* \-#,##0.\-"/>
    <numFmt numFmtId="187" formatCode="&quot;Fr.&quot;\ #,##0.0;&quot;Fr.&quot;\ \-#,##0.0"/>
    <numFmt numFmtId="188" formatCode="_ &quot;Fr.&quot;\ * #,##0_ ;_ &quot;Fr.&quot;\ * \-#,##0_ ;_ \ * &quot;-&quot;_ ;_ @_ "/>
    <numFmt numFmtId="189" formatCode="_ &quot;Fr.&quot;\ * #,##0_ ;_ &quot;Fr.&quot;\ * \-#,##0_ ;_ \ * &quot;-&quot;\ @_ "/>
    <numFmt numFmtId="190" formatCode="_ &quot;Fr.&quot;\ * #,##0_ ;_ &quot;Fr.&quot;\ * \-#,##0_ ;_ \ &quot;-&quot;\ @_ "/>
    <numFmt numFmtId="191" formatCode="_ &quot;Fr.&quot;\ * #,##0_ ;_ &quot;Fr.&quot;\ * \-#,##0_ ;_ * &quot;-&quot;\ @_ "/>
    <numFmt numFmtId="192" formatCode="&quot;Fr.&quot;* #,##0.\-;&quot;Fr.&quot;* \-#,###.\-"/>
    <numFmt numFmtId="193" formatCode="_ &quot;Fr.&quot;\ * #,##0_ ;_ &quot;Fr.&quot;\ * \-#,##0_ ;_ \ * &quot;-&quot;_ ;_ @\ "/>
    <numFmt numFmtId="194" formatCode="_ &quot;Fr.&quot;\ * #,##0_ ;_ &quot;Fr.&quot;\ * \-#,##0_ ;_ \ * &quot;-&quot;_ ;\ @\ "/>
    <numFmt numFmtId="195" formatCode="_ &quot;Fr.&quot;\ * #,##0_ ;_ &quot;Fr.&quot;\ * \-#,##0_ ;_ \ * &quot;-&quot;\ ;_ @_ "/>
    <numFmt numFmtId="196" formatCode="_ &quot;Fr.&quot;\ * #,##0_ ;\ &quot;Fr.&quot;\ * \-#,##0_ ;\ \ * &quot;-&quot;\ ;\ @_ "/>
    <numFmt numFmtId="197" formatCode="_ &quot;Fr.&quot;\ * #,##0\ ;\ &quot;Fr.&quot;\ * \-#,##0\ ;\ \ * &quot;-&quot;\ ;\ @\ "/>
    <numFmt numFmtId="198" formatCode="_ &quot;Fr.&quot;\ * ##,#0\ _;_ &quot;Fr.&quot;\ * \-#,##0_ ;_ \ * &quot;-&quot;_ ;_ @\ "/>
    <numFmt numFmtId="199" formatCode="\ &quot;Fr.&quot;\ * #,##0.00_ ;_ &quot;Fr.&quot;\ * \-#,##0.00_ ;_ &quot;Fr.&quot;\ * &quot;-&quot;??_ ;_ @_ "/>
    <numFmt numFmtId="200" formatCode="d/\ mmmm\ yyyy"/>
    <numFmt numFmtId="201" formatCode="yyyy\-mm\-dd"/>
    <numFmt numFmtId="202" formatCode="d/\ mmm"/>
    <numFmt numFmtId="203" formatCode="_ * #,##0_ ;_ * \-#,##0_ ;_ \ &quot;-&quot;\ @_ "/>
    <numFmt numFmtId="204" formatCode="dd/mm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2"/>
      <name val="Lucida Sans"/>
      <family val="2"/>
    </font>
    <font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4"/>
      <name val="Lucida Sans"/>
      <family val="2"/>
    </font>
    <font>
      <sz val="14"/>
      <name val="Lucida Sans"/>
      <family val="2"/>
    </font>
    <font>
      <b/>
      <sz val="16"/>
      <name val="Lucida Sans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i/>
      <sz val="12"/>
      <name val="Lucida Sans"/>
      <family val="2"/>
    </font>
    <font>
      <i/>
      <sz val="12"/>
      <name val="Lucida Sans"/>
      <family val="2"/>
    </font>
    <font>
      <b/>
      <i/>
      <sz val="11"/>
      <name val="Lucida Sans"/>
      <family val="2"/>
    </font>
    <font>
      <sz val="9"/>
      <name val="Lucida Sans"/>
      <family val="2"/>
    </font>
    <font>
      <sz val="10"/>
      <color indexed="8"/>
      <name val="Lucida Sans"/>
      <family val="2"/>
    </font>
    <font>
      <b/>
      <sz val="18"/>
      <name val="Lucida Sans"/>
      <family val="2"/>
    </font>
    <font>
      <b/>
      <sz val="12"/>
      <color indexed="8"/>
      <name val="Lucida Sans"/>
      <family val="2"/>
    </font>
    <font>
      <sz val="11"/>
      <color indexed="8"/>
      <name val="Lucida Sans"/>
      <family val="2"/>
    </font>
    <font>
      <b/>
      <sz val="11"/>
      <color indexed="8"/>
      <name val="Lucida Sans"/>
      <family val="2"/>
    </font>
    <font>
      <b/>
      <u val="single"/>
      <sz val="11"/>
      <name val="Lucida Sans"/>
      <family val="2"/>
    </font>
    <font>
      <sz val="8"/>
      <name val="Lucida Sans"/>
      <family val="2"/>
    </font>
    <font>
      <i/>
      <sz val="10"/>
      <name val="Lucida Sans"/>
      <family val="2"/>
    </font>
    <font>
      <b/>
      <sz val="9"/>
      <name val="Lucida San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183" fontId="10" fillId="0" borderId="0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5" xfId="0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0" fontId="7" fillId="0" borderId="6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49" fontId="9" fillId="0" borderId="8" xfId="0" applyNumberFormat="1" applyFont="1" applyFill="1" applyBorder="1" applyAlignment="1" applyProtection="1">
      <alignment/>
      <protection/>
    </xf>
    <xf numFmtId="49" fontId="15" fillId="0" borderId="8" xfId="0" applyNumberFormat="1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182" fontId="8" fillId="0" borderId="0" xfId="0" applyNumberFormat="1" applyFont="1" applyFill="1" applyBorder="1" applyAlignment="1" applyProtection="1">
      <alignment/>
      <protection/>
    </xf>
    <xf numFmtId="182" fontId="8" fillId="0" borderId="1" xfId="0" applyNumberFormat="1" applyFont="1" applyFill="1" applyBorder="1" applyAlignment="1" applyProtection="1">
      <alignment/>
      <protection/>
    </xf>
    <xf numFmtId="42" fontId="8" fillId="0" borderId="1" xfId="0" applyNumberFormat="1" applyFont="1" applyFill="1" applyBorder="1" applyAlignment="1" applyProtection="1">
      <alignment/>
      <protection/>
    </xf>
    <xf numFmtId="49" fontId="10" fillId="0" borderId="4" xfId="0" applyNumberFormat="1" applyFont="1" applyFill="1" applyBorder="1" applyAlignment="1" applyProtection="1">
      <alignment/>
      <protection/>
    </xf>
    <xf numFmtId="49" fontId="8" fillId="0" borderId="4" xfId="0" applyNumberFormat="1" applyFont="1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49" fontId="11" fillId="0" borderId="0" xfId="0" applyNumberFormat="1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49" fontId="8" fillId="0" borderId="9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18" applyFont="1">
      <alignment/>
      <protection/>
    </xf>
    <xf numFmtId="0" fontId="0" fillId="0" borderId="0" xfId="18">
      <alignment/>
      <protection/>
    </xf>
    <xf numFmtId="0" fontId="0" fillId="2" borderId="0" xfId="18" applyFill="1" applyBorder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4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4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0" fontId="17" fillId="0" borderId="4" xfId="0" applyFont="1" applyFill="1" applyBorder="1" applyAlignment="1" applyProtection="1">
      <alignment/>
      <protection/>
    </xf>
    <xf numFmtId="0" fontId="18" fillId="0" borderId="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4" xfId="0" applyFont="1" applyFill="1" applyBorder="1" applyAlignment="1" applyProtection="1">
      <alignment/>
      <protection/>
    </xf>
    <xf numFmtId="0" fontId="16" fillId="0" borderId="4" xfId="0" applyFont="1" applyFill="1" applyBorder="1" applyAlignment="1" applyProtection="1">
      <alignment/>
      <protection/>
    </xf>
    <xf numFmtId="0" fontId="20" fillId="0" borderId="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/>
      <protection/>
    </xf>
    <xf numFmtId="0" fontId="18" fillId="0" borderId="2" xfId="0" applyFont="1" applyBorder="1" applyAlignment="1" applyProtection="1">
      <alignment horizontal="right"/>
      <protection/>
    </xf>
    <xf numFmtId="0" fontId="18" fillId="0" borderId="2" xfId="0" applyFont="1" applyBorder="1" applyAlignment="1" applyProtection="1">
      <alignment/>
      <protection/>
    </xf>
    <xf numFmtId="183" fontId="24" fillId="3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7" xfId="0" applyFont="1" applyFill="1" applyBorder="1" applyAlignment="1" applyProtection="1">
      <alignment/>
      <protection/>
    </xf>
    <xf numFmtId="49" fontId="19" fillId="0" borderId="4" xfId="0" applyNumberFormat="1" applyFont="1" applyFill="1" applyBorder="1" applyAlignment="1" applyProtection="1">
      <alignment/>
      <protection/>
    </xf>
    <xf numFmtId="0" fontId="18" fillId="0" borderId="1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21" fillId="0" borderId="0" xfId="0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23" fillId="0" borderId="7" xfId="0" applyFont="1" applyFill="1" applyBorder="1" applyAlignment="1" applyProtection="1">
      <alignment/>
      <protection/>
    </xf>
    <xf numFmtId="0" fontId="17" fillId="0" borderId="8" xfId="0" applyFont="1" applyFill="1" applyBorder="1" applyAlignment="1" applyProtection="1">
      <alignment/>
      <protection/>
    </xf>
    <xf numFmtId="0" fontId="23" fillId="0" borderId="8" xfId="0" applyFont="1" applyFill="1" applyBorder="1" applyAlignment="1" applyProtection="1">
      <alignment/>
      <protection/>
    </xf>
    <xf numFmtId="49" fontId="16" fillId="0" borderId="8" xfId="0" applyNumberFormat="1" applyFont="1" applyFill="1" applyBorder="1" applyAlignment="1" applyProtection="1">
      <alignment/>
      <protection/>
    </xf>
    <xf numFmtId="49" fontId="25" fillId="0" borderId="8" xfId="0" applyNumberFormat="1" applyFont="1" applyFill="1" applyBorder="1" applyAlignment="1" applyProtection="1">
      <alignment/>
      <protection/>
    </xf>
    <xf numFmtId="49" fontId="23" fillId="0" borderId="8" xfId="0" applyNumberFormat="1" applyFont="1" applyFill="1" applyBorder="1" applyAlignment="1" applyProtection="1">
      <alignment/>
      <protection/>
    </xf>
    <xf numFmtId="0" fontId="23" fillId="0" borderId="8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3" fillId="0" borderId="2" xfId="0" applyFont="1" applyFill="1" applyBorder="1" applyAlignment="1">
      <alignment/>
    </xf>
    <xf numFmtId="0" fontId="22" fillId="0" borderId="6" xfId="0" applyFont="1" applyFill="1" applyBorder="1" applyAlignment="1" applyProtection="1">
      <alignment/>
      <protection/>
    </xf>
    <xf numFmtId="0" fontId="23" fillId="0" borderId="1" xfId="0" applyFont="1" applyFill="1" applyBorder="1" applyAlignment="1">
      <alignment/>
    </xf>
    <xf numFmtId="0" fontId="20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/>
    </xf>
    <xf numFmtId="0" fontId="18" fillId="0" borderId="1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18" fillId="0" borderId="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49" fontId="25" fillId="0" borderId="1" xfId="0" applyNumberFormat="1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/>
      <protection/>
    </xf>
    <xf numFmtId="0" fontId="17" fillId="0" borderId="1" xfId="0" applyFont="1" applyFill="1" applyBorder="1" applyAlignment="1" applyProtection="1">
      <alignment/>
      <protection/>
    </xf>
    <xf numFmtId="49" fontId="18" fillId="0" borderId="1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 applyProtection="1">
      <alignment/>
      <protection/>
    </xf>
    <xf numFmtId="0" fontId="23" fillId="0" borderId="4" xfId="0" applyFont="1" applyFill="1" applyBorder="1" applyAlignment="1">
      <alignment/>
    </xf>
    <xf numFmtId="0" fontId="26" fillId="0" borderId="4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23" fillId="0" borderId="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7" fillId="0" borderId="4" xfId="0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7" fillId="0" borderId="6" xfId="0" applyFont="1" applyFill="1" applyBorder="1" applyAlignment="1">
      <alignment/>
    </xf>
    <xf numFmtId="49" fontId="18" fillId="0" borderId="1" xfId="0" applyNumberFormat="1" applyFont="1" applyBorder="1" applyAlignment="1">
      <alignment/>
    </xf>
    <xf numFmtId="0" fontId="18" fillId="0" borderId="1" xfId="0" applyFont="1" applyFill="1" applyBorder="1" applyAlignment="1" applyProtection="1">
      <alignment/>
      <protection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3" xfId="0" applyFont="1" applyBorder="1" applyAlignment="1">
      <alignment/>
    </xf>
    <xf numFmtId="0" fontId="19" fillId="0" borderId="4" xfId="0" applyFont="1" applyFill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2" xfId="0" applyFont="1" applyBorder="1" applyAlignment="1">
      <alignment/>
    </xf>
    <xf numFmtId="0" fontId="26" fillId="0" borderId="6" xfId="0" applyFont="1" applyFill="1" applyBorder="1" applyAlignment="1" applyProtection="1">
      <alignment/>
      <protection/>
    </xf>
    <xf numFmtId="0" fontId="19" fillId="0" borderId="1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>
      <alignment/>
    </xf>
    <xf numFmtId="0" fontId="17" fillId="0" borderId="6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2" xfId="0" applyFont="1" applyBorder="1" applyAlignment="1">
      <alignment/>
    </xf>
    <xf numFmtId="0" fontId="23" fillId="0" borderId="0" xfId="0" applyFont="1" applyFill="1" applyBorder="1" applyAlignment="1" applyProtection="1">
      <alignment horizontal="centerContinuous"/>
      <protection/>
    </xf>
    <xf numFmtId="49" fontId="18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2" xfId="0" applyFont="1" applyBorder="1" applyAlignment="1" applyProtection="1">
      <alignment/>
      <protection/>
    </xf>
    <xf numFmtId="0" fontId="18" fillId="0" borderId="4" xfId="0" applyFont="1" applyFill="1" applyBorder="1" applyAlignment="1" applyProtection="1">
      <alignment/>
      <protection locked="0"/>
    </xf>
    <xf numFmtId="0" fontId="23" fillId="0" borderId="3" xfId="0" applyFont="1" applyBorder="1" applyAlignment="1">
      <alignment/>
    </xf>
    <xf numFmtId="0" fontId="18" fillId="4" borderId="2" xfId="0" applyFont="1" applyFill="1" applyBorder="1" applyAlignment="1" applyProtection="1">
      <alignment/>
      <protection/>
    </xf>
    <xf numFmtId="182" fontId="18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18" fillId="0" borderId="2" xfId="0" applyFont="1" applyFill="1" applyBorder="1" applyAlignment="1" applyProtection="1">
      <alignment/>
      <protection/>
    </xf>
    <xf numFmtId="0" fontId="16" fillId="0" borderId="6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/>
      <protection/>
    </xf>
    <xf numFmtId="49" fontId="25" fillId="0" borderId="4" xfId="0" applyNumberFormat="1" applyFont="1" applyFill="1" applyBorder="1" applyAlignment="1" applyProtection="1">
      <alignment/>
      <protection/>
    </xf>
    <xf numFmtId="49" fontId="18" fillId="0" borderId="6" xfId="0" applyNumberFormat="1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23" fillId="0" borderId="3" xfId="0" applyFont="1" applyFill="1" applyBorder="1" applyAlignment="1" applyProtection="1">
      <alignment/>
      <protection/>
    </xf>
    <xf numFmtId="49" fontId="28" fillId="0" borderId="4" xfId="0" applyNumberFormat="1" applyFont="1" applyFill="1" applyBorder="1" applyAlignment="1" applyProtection="1">
      <alignment/>
      <protection/>
    </xf>
    <xf numFmtId="0" fontId="28" fillId="0" borderId="4" xfId="0" applyFont="1" applyFill="1" applyBorder="1" applyAlignment="1" applyProtection="1">
      <alignment/>
      <protection/>
    </xf>
    <xf numFmtId="0" fontId="23" fillId="0" borderId="0" xfId="0" applyFont="1" applyAlignment="1">
      <alignment horizontal="right"/>
    </xf>
    <xf numFmtId="49" fontId="20" fillId="0" borderId="1" xfId="0" applyNumberFormat="1" applyFont="1" applyFill="1" applyBorder="1" applyAlignment="1">
      <alignment/>
    </xf>
    <xf numFmtId="0" fontId="28" fillId="0" borderId="7" xfId="0" applyFont="1" applyFill="1" applyBorder="1" applyAlignment="1" applyProtection="1">
      <alignment/>
      <protection/>
    </xf>
    <xf numFmtId="0" fontId="17" fillId="0" borderId="5" xfId="0" applyFont="1" applyFill="1" applyBorder="1" applyAlignment="1" applyProtection="1">
      <alignment/>
      <protection/>
    </xf>
    <xf numFmtId="0" fontId="17" fillId="0" borderId="2" xfId="0" applyFont="1" applyFill="1" applyBorder="1" applyAlignment="1" applyProtection="1">
      <alignment/>
      <protection/>
    </xf>
    <xf numFmtId="0" fontId="17" fillId="0" borderId="7" xfId="0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23" fillId="0" borderId="2" xfId="0" applyNumberFormat="1" applyFont="1" applyFill="1" applyBorder="1" applyAlignment="1">
      <alignment/>
    </xf>
    <xf numFmtId="49" fontId="18" fillId="0" borderId="6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/>
    </xf>
    <xf numFmtId="49" fontId="23" fillId="0" borderId="1" xfId="0" applyNumberFormat="1" applyFont="1" applyFill="1" applyBorder="1" applyAlignment="1">
      <alignment/>
    </xf>
    <xf numFmtId="14" fontId="19" fillId="0" borderId="1" xfId="0" applyNumberFormat="1" applyFont="1" applyFill="1" applyBorder="1" applyAlignment="1">
      <alignment horizontal="left"/>
    </xf>
    <xf numFmtId="14" fontId="24" fillId="0" borderId="3" xfId="0" applyNumberFormat="1" applyFont="1" applyFill="1" applyBorder="1" applyAlignment="1" applyProtection="1">
      <alignment/>
      <protection/>
    </xf>
    <xf numFmtId="0" fontId="27" fillId="0" borderId="7" xfId="0" applyFont="1" applyFill="1" applyBorder="1" applyAlignment="1">
      <alignment/>
    </xf>
    <xf numFmtId="49" fontId="23" fillId="0" borderId="8" xfId="0" applyNumberFormat="1" applyFont="1" applyFill="1" applyBorder="1" applyAlignment="1">
      <alignment/>
    </xf>
    <xf numFmtId="49" fontId="27" fillId="0" borderId="8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7" fillId="0" borderId="5" xfId="0" applyNumberFormat="1" applyFont="1" applyFill="1" applyBorder="1" applyAlignment="1" applyProtection="1">
      <alignment/>
      <protection/>
    </xf>
    <xf numFmtId="0" fontId="16" fillId="0" borderId="4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0" borderId="2" xfId="0" applyNumberFormat="1" applyFont="1" applyBorder="1" applyAlignment="1">
      <alignment/>
    </xf>
    <xf numFmtId="183" fontId="19" fillId="0" borderId="0" xfId="0" applyNumberFormat="1" applyFont="1" applyFill="1" applyBorder="1" applyAlignment="1" applyProtection="1">
      <alignment/>
      <protection/>
    </xf>
    <xf numFmtId="49" fontId="17" fillId="0" borderId="1" xfId="0" applyNumberFormat="1" applyFont="1" applyFill="1" applyBorder="1" applyAlignment="1">
      <alignment/>
    </xf>
    <xf numFmtId="183" fontId="18" fillId="0" borderId="1" xfId="0" applyNumberFormat="1" applyFont="1" applyFill="1" applyBorder="1" applyAlignment="1" applyProtection="1">
      <alignment/>
      <protection/>
    </xf>
    <xf numFmtId="49" fontId="23" fillId="0" borderId="3" xfId="0" applyNumberFormat="1" applyFont="1" applyFill="1" applyBorder="1" applyAlignment="1">
      <alignment/>
    </xf>
    <xf numFmtId="49" fontId="18" fillId="0" borderId="4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0" fontId="18" fillId="0" borderId="4" xfId="0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3" fillId="0" borderId="4" xfId="0" applyFont="1" applyBorder="1" applyAlignment="1">
      <alignment/>
    </xf>
    <xf numFmtId="49" fontId="29" fillId="0" borderId="2" xfId="0" applyNumberFormat="1" applyFont="1" applyFill="1" applyBorder="1" applyAlignment="1">
      <alignment/>
    </xf>
    <xf numFmtId="49" fontId="29" fillId="0" borderId="3" xfId="0" applyNumberFormat="1" applyFont="1" applyFill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49" fontId="18" fillId="0" borderId="0" xfId="0" applyNumberFormat="1" applyFont="1" applyFill="1" applyAlignment="1">
      <alignment/>
    </xf>
    <xf numFmtId="0" fontId="16" fillId="0" borderId="0" xfId="18" applyFont="1" applyBorder="1">
      <alignment/>
      <protection/>
    </xf>
    <xf numFmtId="0" fontId="23" fillId="0" borderId="0" xfId="18" applyFont="1" applyBorder="1">
      <alignment/>
      <protection/>
    </xf>
    <xf numFmtId="0" fontId="23" fillId="0" borderId="0" xfId="18" applyFont="1">
      <alignment/>
      <protection/>
    </xf>
    <xf numFmtId="0" fontId="23" fillId="2" borderId="0" xfId="18" applyFont="1" applyFill="1" applyBorder="1">
      <alignment/>
      <protection/>
    </xf>
    <xf numFmtId="0" fontId="21" fillId="0" borderId="0" xfId="18" applyFont="1" applyAlignment="1">
      <alignment horizontal="right"/>
      <protection/>
    </xf>
    <xf numFmtId="0" fontId="30" fillId="0" borderId="0" xfId="18" applyFont="1" applyBorder="1">
      <alignment/>
      <protection/>
    </xf>
    <xf numFmtId="0" fontId="16" fillId="0" borderId="1" xfId="18" applyFont="1" applyBorder="1">
      <alignment/>
      <protection/>
    </xf>
    <xf numFmtId="0" fontId="19" fillId="2" borderId="1" xfId="18" applyFont="1" applyFill="1" applyBorder="1" applyProtection="1">
      <alignment/>
      <protection/>
    </xf>
    <xf numFmtId="0" fontId="17" fillId="2" borderId="1" xfId="18" applyFont="1" applyFill="1" applyBorder="1" applyProtection="1">
      <alignment/>
      <protection/>
    </xf>
    <xf numFmtId="0" fontId="17" fillId="2" borderId="1" xfId="18" applyFont="1" applyFill="1" applyBorder="1">
      <alignment/>
      <protection/>
    </xf>
    <xf numFmtId="0" fontId="18" fillId="0" borderId="0" xfId="18" applyFont="1" applyAlignment="1">
      <alignment horizontal="right"/>
      <protection/>
    </xf>
    <xf numFmtId="49" fontId="19" fillId="0" borderId="0" xfId="18" applyNumberFormat="1" applyFont="1" applyFill="1" applyBorder="1" applyProtection="1">
      <alignment/>
      <protection/>
    </xf>
    <xf numFmtId="49" fontId="23" fillId="0" borderId="0" xfId="18" applyNumberFormat="1" applyFont="1" applyFill="1" applyBorder="1" applyProtection="1">
      <alignment/>
      <protection/>
    </xf>
    <xf numFmtId="49" fontId="18" fillId="0" borderId="0" xfId="18" applyNumberFormat="1" applyFont="1" applyFill="1" applyBorder="1" applyAlignment="1" applyProtection="1">
      <alignment horizontal="right"/>
      <protection/>
    </xf>
    <xf numFmtId="49" fontId="19" fillId="0" borderId="0" xfId="18" applyNumberFormat="1" applyFont="1" applyFill="1" applyBorder="1" applyAlignment="1" applyProtection="1">
      <alignment horizontal="left"/>
      <protection/>
    </xf>
    <xf numFmtId="0" fontId="31" fillId="0" borderId="0" xfId="18" applyFont="1">
      <alignment/>
      <protection/>
    </xf>
    <xf numFmtId="0" fontId="31" fillId="2" borderId="9" xfId="18" applyFont="1" applyFill="1" applyBorder="1">
      <alignment/>
      <protection/>
    </xf>
    <xf numFmtId="0" fontId="31" fillId="0" borderId="9" xfId="18" applyFont="1" applyBorder="1">
      <alignment/>
      <protection/>
    </xf>
    <xf numFmtId="0" fontId="16" fillId="0" borderId="0" xfId="18" applyFont="1">
      <alignment/>
      <protection/>
    </xf>
    <xf numFmtId="0" fontId="31" fillId="2" borderId="10" xfId="18" applyFont="1" applyFill="1" applyBorder="1">
      <alignment/>
      <protection/>
    </xf>
    <xf numFmtId="0" fontId="16" fillId="0" borderId="10" xfId="18" applyFont="1" applyBorder="1">
      <alignment/>
      <protection/>
    </xf>
    <xf numFmtId="49" fontId="19" fillId="2" borderId="0" xfId="18" applyNumberFormat="1" applyFont="1" applyFill="1" applyBorder="1" applyProtection="1">
      <alignment/>
      <protection/>
    </xf>
    <xf numFmtId="49" fontId="18" fillId="2" borderId="0" xfId="15" applyNumberFormat="1" applyFont="1" applyFill="1" applyBorder="1" applyAlignment="1" applyProtection="1">
      <alignment/>
      <protection/>
    </xf>
    <xf numFmtId="49" fontId="18" fillId="2" borderId="0" xfId="18" applyNumberFormat="1" applyFont="1" applyFill="1" applyBorder="1" applyProtection="1">
      <alignment/>
      <protection/>
    </xf>
    <xf numFmtId="49" fontId="23" fillId="2" borderId="0" xfId="18" applyNumberFormat="1" applyFont="1" applyFill="1" applyBorder="1" applyProtection="1">
      <alignment/>
      <protection/>
    </xf>
    <xf numFmtId="0" fontId="18" fillId="2" borderId="0" xfId="18" applyFont="1" applyFill="1" applyBorder="1">
      <alignment/>
      <protection/>
    </xf>
    <xf numFmtId="0" fontId="28" fillId="0" borderId="0" xfId="18" applyFont="1">
      <alignment/>
      <protection/>
    </xf>
    <xf numFmtId="0" fontId="18" fillId="0" borderId="0" xfId="18" applyFont="1">
      <alignment/>
      <protection/>
    </xf>
    <xf numFmtId="185" fontId="18" fillId="2" borderId="0" xfId="15" applyNumberFormat="1" applyFont="1" applyFill="1" applyBorder="1" applyAlignment="1">
      <alignment/>
    </xf>
    <xf numFmtId="49" fontId="19" fillId="0" borderId="0" xfId="18" applyNumberFormat="1" applyFont="1" applyFill="1" applyBorder="1" applyAlignment="1" applyProtection="1">
      <alignment horizontal="center"/>
      <protection/>
    </xf>
    <xf numFmtId="49" fontId="18" fillId="2" borderId="0" xfId="18" applyNumberFormat="1" applyFont="1" applyFill="1" applyBorder="1" applyAlignment="1" applyProtection="1">
      <alignment horizontal="left"/>
      <protection/>
    </xf>
    <xf numFmtId="49" fontId="18" fillId="2" borderId="11" xfId="18" applyNumberFormat="1" applyFont="1" applyFill="1" applyBorder="1" applyProtection="1">
      <alignment/>
      <protection/>
    </xf>
    <xf numFmtId="0" fontId="19" fillId="0" borderId="0" xfId="18" applyFont="1" applyFill="1" applyAlignment="1" applyProtection="1">
      <alignment/>
      <protection/>
    </xf>
    <xf numFmtId="49" fontId="18" fillId="0" borderId="0" xfId="15" applyNumberFormat="1" applyFont="1" applyFill="1" applyBorder="1" applyAlignment="1" applyProtection="1">
      <alignment/>
      <protection/>
    </xf>
    <xf numFmtId="49" fontId="19" fillId="0" borderId="0" xfId="18" applyNumberFormat="1" applyFont="1" applyFill="1" applyBorder="1" applyAlignment="1" applyProtection="1">
      <alignment/>
      <protection/>
    </xf>
    <xf numFmtId="49" fontId="18" fillId="2" borderId="11" xfId="15" applyNumberFormat="1" applyFont="1" applyFill="1" applyBorder="1" applyAlignment="1" applyProtection="1">
      <alignment/>
      <protection/>
    </xf>
    <xf numFmtId="49" fontId="18" fillId="0" borderId="0" xfId="18" applyNumberFormat="1" applyFont="1" applyFill="1" applyBorder="1" applyProtection="1">
      <alignment/>
      <protection/>
    </xf>
    <xf numFmtId="185" fontId="18" fillId="0" borderId="0" xfId="15" applyNumberFormat="1" applyFont="1" applyFill="1" applyBorder="1" applyAlignment="1" applyProtection="1">
      <alignment/>
      <protection/>
    </xf>
    <xf numFmtId="49" fontId="24" fillId="2" borderId="0" xfId="18" applyNumberFormat="1" applyFont="1" applyFill="1" applyBorder="1" applyProtection="1">
      <alignment/>
      <protection/>
    </xf>
    <xf numFmtId="190" fontId="33" fillId="0" borderId="0" xfId="15" applyNumberFormat="1" applyFont="1" applyFill="1" applyBorder="1" applyAlignment="1" applyProtection="1">
      <alignment/>
      <protection/>
    </xf>
    <xf numFmtId="0" fontId="19" fillId="5" borderId="12" xfId="18" applyFont="1" applyFill="1" applyBorder="1" applyAlignment="1" applyProtection="1">
      <alignment/>
      <protection/>
    </xf>
    <xf numFmtId="0" fontId="24" fillId="0" borderId="0" xfId="18" applyFont="1" applyFill="1" applyAlignment="1" applyProtection="1">
      <alignment/>
      <protection/>
    </xf>
    <xf numFmtId="0" fontId="19" fillId="0" borderId="0" xfId="18" applyFont="1">
      <alignment/>
      <protection/>
    </xf>
    <xf numFmtId="0" fontId="31" fillId="0" borderId="0" xfId="18" applyFont="1" applyAlignment="1">
      <alignment horizontal="right"/>
      <protection/>
    </xf>
    <xf numFmtId="0" fontId="16" fillId="0" borderId="0" xfId="18" applyFont="1" applyAlignment="1">
      <alignment horizontal="right"/>
      <protection/>
    </xf>
    <xf numFmtId="49" fontId="31" fillId="2" borderId="0" xfId="18" applyNumberFormat="1" applyFont="1" applyFill="1" applyBorder="1" applyProtection="1">
      <alignment/>
      <protection/>
    </xf>
    <xf numFmtId="49" fontId="18" fillId="2" borderId="0" xfId="18" applyNumberFormat="1" applyFont="1" applyFill="1" applyBorder="1" applyAlignment="1" applyProtection="1">
      <alignment horizontal="right"/>
      <protection/>
    </xf>
    <xf numFmtId="190" fontId="32" fillId="0" borderId="0" xfId="15" applyNumberFormat="1" applyFont="1" applyFill="1" applyBorder="1" applyAlignment="1" applyProtection="1">
      <alignment/>
      <protection/>
    </xf>
    <xf numFmtId="0" fontId="18" fillId="0" borderId="11" xfId="18" applyFont="1" applyBorder="1">
      <alignment/>
      <protection/>
    </xf>
    <xf numFmtId="0" fontId="34" fillId="0" borderId="0" xfId="18" applyFont="1">
      <alignment/>
      <protection/>
    </xf>
    <xf numFmtId="0" fontId="19" fillId="2" borderId="0" xfId="18" applyFont="1" applyFill="1" applyBorder="1">
      <alignment/>
      <protection/>
    </xf>
    <xf numFmtId="0" fontId="17" fillId="0" borderId="0" xfId="18" applyFont="1" applyAlignment="1">
      <alignment horizontal="right"/>
      <protection/>
    </xf>
    <xf numFmtId="0" fontId="31" fillId="0" borderId="0" xfId="18" applyFont="1" applyBorder="1" applyAlignment="1">
      <alignment horizontal="right"/>
      <protection/>
    </xf>
    <xf numFmtId="204" fontId="24" fillId="0" borderId="1" xfId="0" applyNumberFormat="1" applyFont="1" applyFill="1" applyBorder="1" applyAlignment="1">
      <alignment horizontal="left"/>
    </xf>
    <xf numFmtId="49" fontId="23" fillId="2" borderId="0" xfId="15" applyNumberFormat="1" applyFont="1" applyFill="1" applyBorder="1" applyAlignment="1" applyProtection="1">
      <alignment/>
      <protection/>
    </xf>
    <xf numFmtId="49" fontId="23" fillId="2" borderId="0" xfId="18" applyNumberFormat="1" applyFont="1" applyFill="1" applyBorder="1" applyAlignment="1" applyProtection="1">
      <alignment horizontal="left"/>
      <protection/>
    </xf>
    <xf numFmtId="49" fontId="23" fillId="0" borderId="0" xfId="15" applyNumberFormat="1" applyFont="1" applyFill="1" applyBorder="1" applyAlignment="1" applyProtection="1">
      <alignment/>
      <protection/>
    </xf>
    <xf numFmtId="49" fontId="23" fillId="0" borderId="0" xfId="18" applyNumberFormat="1" applyFont="1" applyFill="1" applyBorder="1" applyAlignment="1" applyProtection="1">
      <alignment horizontal="right"/>
      <protection/>
    </xf>
    <xf numFmtId="0" fontId="23" fillId="0" borderId="0" xfId="18" applyFont="1" applyFill="1" applyAlignment="1" applyProtection="1">
      <alignment horizontal="right"/>
      <protection/>
    </xf>
    <xf numFmtId="49" fontId="24" fillId="2" borderId="0" xfId="15" applyNumberFormat="1" applyFont="1" applyFill="1" applyBorder="1" applyAlignment="1" applyProtection="1">
      <alignment/>
      <protection/>
    </xf>
    <xf numFmtId="49" fontId="24" fillId="4" borderId="9" xfId="18" applyNumberFormat="1" applyFont="1" applyFill="1" applyBorder="1" applyAlignment="1" applyProtection="1">
      <alignment horizontal="center"/>
      <protection locked="0"/>
    </xf>
    <xf numFmtId="49" fontId="24" fillId="6" borderId="1" xfId="18" applyNumberFormat="1" applyFont="1" applyFill="1" applyBorder="1" applyAlignment="1" applyProtection="1">
      <alignment horizontal="right"/>
      <protection locked="0"/>
    </xf>
    <xf numFmtId="189" fontId="23" fillId="2" borderId="10" xfId="15" applyNumberFormat="1" applyFont="1" applyFill="1" applyBorder="1" applyAlignment="1" applyProtection="1">
      <alignment/>
      <protection/>
    </xf>
    <xf numFmtId="190" fontId="24" fillId="6" borderId="6" xfId="15" applyNumberFormat="1" applyFont="1" applyFill="1" applyBorder="1" applyAlignment="1" applyProtection="1">
      <alignment/>
      <protection locked="0"/>
    </xf>
    <xf numFmtId="190" fontId="23" fillId="3" borderId="10" xfId="15" applyNumberFormat="1" applyFont="1" applyFill="1" applyBorder="1" applyAlignment="1" applyProtection="1">
      <alignment/>
      <protection/>
    </xf>
    <xf numFmtId="190" fontId="24" fillId="6" borderId="13" xfId="15" applyNumberFormat="1" applyFont="1" applyFill="1" applyBorder="1" applyAlignment="1" applyProtection="1">
      <alignment/>
      <protection locked="0"/>
    </xf>
    <xf numFmtId="190" fontId="24" fillId="0" borderId="6" xfId="15" applyNumberFormat="1" applyFont="1" applyFill="1" applyBorder="1" applyAlignment="1" applyProtection="1">
      <alignment/>
      <protection/>
    </xf>
    <xf numFmtId="190" fontId="24" fillId="6" borderId="9" xfId="15" applyNumberFormat="1" applyFont="1" applyFill="1" applyBorder="1" applyAlignment="1" applyProtection="1">
      <alignment/>
      <protection locked="0"/>
    </xf>
    <xf numFmtId="190" fontId="23" fillId="0" borderId="4" xfId="15" applyNumberFormat="1" applyFont="1" applyFill="1" applyBorder="1" applyAlignment="1" applyProtection="1">
      <alignment/>
      <protection/>
    </xf>
    <xf numFmtId="190" fontId="24" fillId="2" borderId="10" xfId="15" applyNumberFormat="1" applyFont="1" applyFill="1" applyBorder="1" applyAlignment="1" applyProtection="1">
      <alignment/>
      <protection/>
    </xf>
    <xf numFmtId="0" fontId="23" fillId="0" borderId="10" xfId="18" applyFont="1" applyBorder="1">
      <alignment/>
      <protection/>
    </xf>
    <xf numFmtId="191" fontId="24" fillId="0" borderId="14" xfId="18" applyNumberFormat="1" applyFont="1" applyFill="1" applyBorder="1">
      <alignment/>
      <protection/>
    </xf>
    <xf numFmtId="191" fontId="23" fillId="2" borderId="10" xfId="18" applyNumberFormat="1" applyFont="1" applyFill="1" applyBorder="1">
      <alignment/>
      <protection/>
    </xf>
    <xf numFmtId="0" fontId="23" fillId="0" borderId="2" xfId="18" applyFont="1" applyBorder="1">
      <alignment/>
      <protection/>
    </xf>
    <xf numFmtId="189" fontId="24" fillId="0" borderId="14" xfId="15" applyNumberFormat="1" applyFont="1" applyFill="1" applyBorder="1" applyAlignment="1" applyProtection="1">
      <alignment/>
      <protection/>
    </xf>
    <xf numFmtId="189" fontId="23" fillId="0" borderId="0" xfId="15" applyNumberFormat="1" applyFont="1" applyFill="1" applyBorder="1" applyAlignment="1" applyProtection="1">
      <alignment/>
      <protection/>
    </xf>
    <xf numFmtId="191" fontId="23" fillId="0" borderId="0" xfId="18" applyNumberFormat="1" applyFont="1" applyFill="1" applyBorder="1">
      <alignment/>
      <protection/>
    </xf>
    <xf numFmtId="190" fontId="23" fillId="2" borderId="2" xfId="15" applyNumberFormat="1" applyFont="1" applyFill="1" applyBorder="1" applyAlignment="1" applyProtection="1">
      <alignment/>
      <protection/>
    </xf>
    <xf numFmtId="49" fontId="23" fillId="2" borderId="0" xfId="18" applyNumberFormat="1" applyFont="1" applyFill="1" applyBorder="1" applyAlignment="1" applyProtection="1">
      <alignment horizontal="right"/>
      <protection/>
    </xf>
    <xf numFmtId="190" fontId="24" fillId="6" borderId="0" xfId="15" applyNumberFormat="1" applyFont="1" applyFill="1" applyBorder="1" applyAlignment="1" applyProtection="1">
      <alignment/>
      <protection locked="0"/>
    </xf>
    <xf numFmtId="49" fontId="18" fillId="2" borderId="15" xfId="18" applyNumberFormat="1" applyFont="1" applyFill="1" applyBorder="1" applyProtection="1">
      <alignment/>
      <protection/>
    </xf>
    <xf numFmtId="49" fontId="18" fillId="2" borderId="15" xfId="15" applyNumberFormat="1" applyFont="1" applyFill="1" applyBorder="1" applyAlignment="1" applyProtection="1">
      <alignment/>
      <protection/>
    </xf>
    <xf numFmtId="49" fontId="18" fillId="2" borderId="16" xfId="15" applyNumberFormat="1" applyFont="1" applyFill="1" applyBorder="1" applyAlignment="1" applyProtection="1">
      <alignment/>
      <protection/>
    </xf>
    <xf numFmtId="0" fontId="24" fillId="0" borderId="15" xfId="18" applyFont="1" applyFill="1" applyBorder="1" applyAlignment="1" applyProtection="1">
      <alignment/>
      <protection/>
    </xf>
    <xf numFmtId="190" fontId="33" fillId="6" borderId="17" xfId="15" applyNumberFormat="1" applyFont="1" applyFill="1" applyBorder="1" applyAlignment="1" applyProtection="1">
      <alignment/>
      <protection locked="0"/>
    </xf>
    <xf numFmtId="0" fontId="16" fillId="0" borderId="1" xfId="0" applyFont="1" applyBorder="1" applyAlignment="1">
      <alignment/>
    </xf>
    <xf numFmtId="0" fontId="20" fillId="0" borderId="1" xfId="0" applyFont="1" applyBorder="1" applyAlignment="1">
      <alignment horizontal="right"/>
    </xf>
    <xf numFmtId="0" fontId="16" fillId="0" borderId="7" xfId="0" applyFont="1" applyBorder="1" applyAlignment="1">
      <alignment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49" fontId="35" fillId="0" borderId="6" xfId="0" applyNumberFormat="1" applyFont="1" applyBorder="1" applyAlignment="1">
      <alignment/>
    </xf>
    <xf numFmtId="49" fontId="35" fillId="0" borderId="1" xfId="0" applyNumberFormat="1" applyFont="1" applyBorder="1" applyAlignment="1">
      <alignment/>
    </xf>
    <xf numFmtId="0" fontId="20" fillId="0" borderId="3" xfId="0" applyFont="1" applyBorder="1" applyAlignment="1">
      <alignment horizontal="right"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186" fontId="18" fillId="0" borderId="0" xfId="19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/>
    </xf>
    <xf numFmtId="194" fontId="24" fillId="0" borderId="0" xfId="19" applyNumberFormat="1" applyFont="1" applyFill="1" applyBorder="1" applyAlignment="1" applyProtection="1">
      <alignment/>
      <protection/>
    </xf>
    <xf numFmtId="194" fontId="18" fillId="0" borderId="0" xfId="0" applyNumberFormat="1" applyFont="1" applyAlignment="1">
      <alignment/>
    </xf>
    <xf numFmtId="188" fontId="18" fillId="0" borderId="0" xfId="19" applyNumberFormat="1" applyFont="1" applyBorder="1" applyAlignment="1">
      <alignment/>
    </xf>
    <xf numFmtId="0" fontId="36" fillId="0" borderId="0" xfId="0" applyFont="1" applyFill="1" applyBorder="1" applyAlignment="1" applyProtection="1">
      <alignment/>
      <protection/>
    </xf>
    <xf numFmtId="182" fontId="18" fillId="0" borderId="0" xfId="19" applyNumberFormat="1" applyFont="1" applyFill="1" applyBorder="1" applyAlignment="1" applyProtection="1">
      <alignment/>
      <protection/>
    </xf>
    <xf numFmtId="188" fontId="18" fillId="0" borderId="0" xfId="19" applyNumberFormat="1" applyFont="1" applyFill="1" applyBorder="1" applyAlignment="1" applyProtection="1">
      <alignment/>
      <protection/>
    </xf>
    <xf numFmtId="0" fontId="19" fillId="0" borderId="1" xfId="0" applyFont="1" applyBorder="1" applyAlignment="1" quotePrefix="1">
      <alignment horizontal="left"/>
    </xf>
    <xf numFmtId="0" fontId="18" fillId="0" borderId="1" xfId="0" applyFont="1" applyBorder="1" applyAlignment="1">
      <alignment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Fill="1" applyAlignment="1">
      <alignment/>
    </xf>
    <xf numFmtId="186" fontId="18" fillId="0" borderId="0" xfId="19" applyNumberFormat="1" applyFont="1" applyFill="1" applyBorder="1" applyAlignment="1">
      <alignment/>
    </xf>
    <xf numFmtId="0" fontId="18" fillId="0" borderId="0" xfId="0" applyFont="1" applyAlignment="1" quotePrefix="1">
      <alignment horizontal="left"/>
    </xf>
    <xf numFmtId="182" fontId="18" fillId="0" borderId="0" xfId="0" applyNumberFormat="1" applyFont="1" applyAlignment="1">
      <alignment/>
    </xf>
    <xf numFmtId="182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188" fontId="23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8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204" fontId="24" fillId="0" borderId="2" xfId="0" applyNumberFormat="1" applyFont="1" applyFill="1" applyBorder="1" applyAlignment="1">
      <alignment horizontal="left"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/>
      <protection/>
    </xf>
    <xf numFmtId="183" fontId="24" fillId="0" borderId="18" xfId="0" applyNumberFormat="1" applyFont="1" applyFill="1" applyBorder="1" applyAlignment="1" applyProtection="1">
      <alignment/>
      <protection/>
    </xf>
    <xf numFmtId="183" fontId="24" fillId="0" borderId="0" xfId="0" applyNumberFormat="1" applyFont="1" applyFill="1" applyBorder="1" applyAlignment="1" applyProtection="1">
      <alignment/>
      <protection/>
    </xf>
    <xf numFmtId="183" fontId="23" fillId="0" borderId="0" xfId="0" applyNumberFormat="1" applyFont="1" applyFill="1" applyBorder="1" applyAlignment="1" applyProtection="1">
      <alignment/>
      <protection/>
    </xf>
    <xf numFmtId="0" fontId="28" fillId="0" borderId="4" xfId="0" applyFont="1" applyBorder="1" applyAlignment="1">
      <alignment/>
    </xf>
    <xf numFmtId="0" fontId="24" fillId="0" borderId="0" xfId="0" applyFont="1" applyAlignment="1">
      <alignment/>
    </xf>
    <xf numFmtId="0" fontId="20" fillId="0" borderId="4" xfId="0" applyFont="1" applyBorder="1" applyAlignment="1">
      <alignment/>
    </xf>
    <xf numFmtId="182" fontId="24" fillId="6" borderId="1" xfId="19" applyNumberFormat="1" applyFont="1" applyFill="1" applyBorder="1" applyAlignment="1" applyProtection="1">
      <alignment/>
      <protection locked="0"/>
    </xf>
    <xf numFmtId="194" fontId="24" fillId="0" borderId="1" xfId="19" applyNumberFormat="1" applyFont="1" applyFill="1" applyBorder="1" applyAlignment="1">
      <alignment/>
    </xf>
    <xf numFmtId="188" fontId="24" fillId="0" borderId="1" xfId="19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182" fontId="24" fillId="0" borderId="19" xfId="19" applyNumberFormat="1" applyFont="1" applyFill="1" applyBorder="1" applyAlignment="1" applyProtection="1">
      <alignment/>
      <protection/>
    </xf>
    <xf numFmtId="188" fontId="23" fillId="0" borderId="0" xfId="19" applyNumberFormat="1" applyFont="1" applyFill="1" applyBorder="1" applyAlignment="1" applyProtection="1">
      <alignment/>
      <protection/>
    </xf>
    <xf numFmtId="182" fontId="24" fillId="0" borderId="18" xfId="19" applyNumberFormat="1" applyFont="1" applyFill="1" applyBorder="1" applyAlignment="1" applyProtection="1">
      <alignment/>
      <protection/>
    </xf>
    <xf numFmtId="182" fontId="23" fillId="0" borderId="0" xfId="19" applyNumberFormat="1" applyFont="1" applyFill="1" applyBorder="1" applyAlignment="1" applyProtection="1">
      <alignment/>
      <protection/>
    </xf>
    <xf numFmtId="188" fontId="24" fillId="0" borderId="1" xfId="19" applyNumberFormat="1" applyFont="1" applyBorder="1" applyAlignment="1">
      <alignment/>
    </xf>
    <xf numFmtId="188" fontId="24" fillId="0" borderId="0" xfId="19" applyNumberFormat="1" applyFont="1" applyBorder="1" applyAlignment="1">
      <alignment/>
    </xf>
    <xf numFmtId="186" fontId="23" fillId="0" borderId="0" xfId="19" applyNumberFormat="1" applyFont="1" applyFill="1" applyBorder="1" applyAlignment="1">
      <alignment/>
    </xf>
    <xf numFmtId="188" fontId="24" fillId="0" borderId="1" xfId="19" applyNumberFormat="1" applyFont="1" applyFill="1" applyBorder="1" applyAlignment="1">
      <alignment/>
    </xf>
    <xf numFmtId="182" fontId="24" fillId="0" borderId="0" xfId="0" applyNumberFormat="1" applyFont="1" applyFill="1" applyBorder="1" applyAlignment="1" applyProtection="1">
      <alignment/>
      <protection/>
    </xf>
    <xf numFmtId="188" fontId="24" fillId="0" borderId="1" xfId="0" applyNumberFormat="1" applyFont="1" applyBorder="1" applyAlignment="1">
      <alignment/>
    </xf>
    <xf numFmtId="188" fontId="23" fillId="0" borderId="0" xfId="19" applyNumberFormat="1" applyFont="1" applyBorder="1" applyAlignment="1">
      <alignment/>
    </xf>
    <xf numFmtId="188" fontId="24" fillId="0" borderId="18" xfId="19" applyNumberFormat="1" applyFont="1" applyBorder="1" applyAlignment="1">
      <alignment/>
    </xf>
    <xf numFmtId="0" fontId="23" fillId="0" borderId="0" xfId="0" applyFont="1" applyAlignment="1" quotePrefix="1">
      <alignment horizontal="right"/>
    </xf>
    <xf numFmtId="0" fontId="28" fillId="0" borderId="0" xfId="0" applyFont="1" applyAlignment="1">
      <alignment horizontal="right"/>
    </xf>
    <xf numFmtId="0" fontId="28" fillId="0" borderId="8" xfId="0" applyFont="1" applyBorder="1" applyAlignment="1">
      <alignment/>
    </xf>
    <xf numFmtId="0" fontId="8" fillId="0" borderId="8" xfId="0" applyFont="1" applyFill="1" applyBorder="1" applyAlignment="1" applyProtection="1">
      <alignment/>
      <protection/>
    </xf>
    <xf numFmtId="49" fontId="8" fillId="0" borderId="8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Alignment="1">
      <alignment/>
    </xf>
    <xf numFmtId="49" fontId="24" fillId="4" borderId="0" xfId="0" applyNumberFormat="1" applyFont="1" applyFill="1" applyBorder="1" applyAlignment="1" applyProtection="1">
      <alignment/>
      <protection locked="0"/>
    </xf>
    <xf numFmtId="14" fontId="24" fillId="4" borderId="0" xfId="0" applyNumberFormat="1" applyFont="1" applyFill="1" applyBorder="1" applyAlignment="1" applyProtection="1">
      <alignment horizontal="left"/>
      <protection locked="0"/>
    </xf>
    <xf numFmtId="200" fontId="24" fillId="4" borderId="0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Fill="1" applyBorder="1" applyAlignment="1" applyProtection="1">
      <alignment horizontal="left"/>
      <protection/>
    </xf>
    <xf numFmtId="204" fontId="19" fillId="0" borderId="1" xfId="0" applyNumberFormat="1" applyFont="1" applyFill="1" applyBorder="1" applyAlignment="1">
      <alignment horizontal="left"/>
    </xf>
    <xf numFmtId="0" fontId="24" fillId="4" borderId="0" xfId="0" applyFont="1" applyFill="1" applyBorder="1" applyAlignment="1" applyProtection="1">
      <alignment/>
      <protection locked="0"/>
    </xf>
    <xf numFmtId="14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Alignment="1">
      <alignment/>
    </xf>
    <xf numFmtId="49" fontId="24" fillId="4" borderId="2" xfId="0" applyNumberFormat="1" applyFont="1" applyFill="1" applyBorder="1" applyAlignment="1" applyProtection="1">
      <alignment/>
      <protection locked="0"/>
    </xf>
    <xf numFmtId="204" fontId="24" fillId="4" borderId="0" xfId="0" applyNumberFormat="1" applyFont="1" applyFill="1" applyBorder="1" applyAlignment="1" applyProtection="1">
      <alignment/>
      <protection locked="0"/>
    </xf>
    <xf numFmtId="204" fontId="24" fillId="4" borderId="2" xfId="0" applyNumberFormat="1" applyFont="1" applyFill="1" applyBorder="1" applyAlignment="1" applyProtection="1">
      <alignment/>
      <protection locked="0"/>
    </xf>
    <xf numFmtId="0" fontId="24" fillId="4" borderId="2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24" fillId="4" borderId="0" xfId="0" applyFont="1" applyFill="1" applyAlignment="1" applyProtection="1">
      <alignment horizontal="left"/>
      <protection locked="0"/>
    </xf>
    <xf numFmtId="0" fontId="24" fillId="4" borderId="2" xfId="0" applyFont="1" applyFill="1" applyBorder="1" applyAlignment="1" applyProtection="1">
      <alignment horizontal="left"/>
      <protection locked="0"/>
    </xf>
    <xf numFmtId="49" fontId="24" fillId="0" borderId="1" xfId="0" applyNumberFormat="1" applyFont="1" applyFill="1" applyAlignment="1">
      <alignment horizontal="left"/>
    </xf>
    <xf numFmtId="49" fontId="24" fillId="0" borderId="15" xfId="15" applyNumberFormat="1" applyFont="1" applyFill="1" applyBorder="1" applyAlignment="1" applyProtection="1">
      <alignment/>
      <protection/>
    </xf>
    <xf numFmtId="49" fontId="22" fillId="4" borderId="0" xfId="0" applyNumberFormat="1" applyFont="1" applyFill="1" applyBorder="1" applyAlignment="1" applyProtection="1">
      <alignment horizontal="left"/>
      <protection locked="0"/>
    </xf>
    <xf numFmtId="49" fontId="24" fillId="4" borderId="4" xfId="0" applyNumberFormat="1" applyFont="1" applyFill="1" applyBorder="1" applyAlignment="1" applyProtection="1">
      <alignment/>
      <protection locked="0"/>
    </xf>
    <xf numFmtId="49" fontId="24" fillId="4" borderId="6" xfId="0" applyNumberFormat="1" applyFont="1" applyFill="1" applyBorder="1" applyAlignment="1" applyProtection="1">
      <alignment/>
      <protection locked="0"/>
    </xf>
    <xf numFmtId="49" fontId="24" fillId="4" borderId="1" xfId="0" applyNumberFormat="1" applyFont="1" applyFill="1" applyBorder="1" applyAlignment="1" applyProtection="1">
      <alignment/>
      <protection locked="0"/>
    </xf>
    <xf numFmtId="0" fontId="24" fillId="4" borderId="1" xfId="0" applyFont="1" applyFill="1" applyBorder="1" applyAlignment="1" applyProtection="1">
      <alignment/>
      <protection locked="0"/>
    </xf>
    <xf numFmtId="0" fontId="24" fillId="4" borderId="3" xfId="0" applyFont="1" applyFill="1" applyBorder="1" applyAlignment="1" applyProtection="1">
      <alignment/>
      <protection locked="0"/>
    </xf>
    <xf numFmtId="0" fontId="24" fillId="4" borderId="4" xfId="0" applyFont="1" applyFill="1" applyBorder="1" applyAlignment="1" applyProtection="1">
      <alignment/>
      <protection locked="0"/>
    </xf>
    <xf numFmtId="49" fontId="24" fillId="4" borderId="11" xfId="18" applyNumberFormat="1" applyFont="1" applyFill="1" applyBorder="1" applyAlignment="1" applyProtection="1">
      <alignment/>
      <protection locked="0"/>
    </xf>
    <xf numFmtId="49" fontId="24" fillId="4" borderId="12" xfId="18" applyNumberFormat="1" applyFont="1" applyFill="1" applyBorder="1" applyAlignment="1" applyProtection="1">
      <alignment/>
      <protection locked="0"/>
    </xf>
    <xf numFmtId="49" fontId="24" fillId="4" borderId="11" xfId="15" applyNumberFormat="1" applyFont="1" applyFill="1" applyBorder="1" applyAlignment="1" applyProtection="1">
      <alignment/>
      <protection locked="0"/>
    </xf>
    <xf numFmtId="49" fontId="24" fillId="4" borderId="12" xfId="15" applyNumberFormat="1" applyFont="1" applyFill="1" applyBorder="1" applyAlignment="1" applyProtection="1">
      <alignment/>
      <protection locked="0"/>
    </xf>
    <xf numFmtId="49" fontId="24" fillId="4" borderId="1" xfId="15" applyNumberFormat="1" applyFont="1" applyFill="1" applyBorder="1" applyAlignment="1" applyProtection="1">
      <alignment horizontal="right"/>
      <protection locked="0"/>
    </xf>
    <xf numFmtId="0" fontId="24" fillId="4" borderId="12" xfId="18" applyFont="1" applyFill="1" applyBorder="1" applyAlignment="1" applyProtection="1">
      <alignment/>
      <protection locked="0"/>
    </xf>
    <xf numFmtId="0" fontId="23" fillId="4" borderId="11" xfId="0" applyFont="1" applyFill="1" applyBorder="1" applyAlignment="1">
      <alignment/>
    </xf>
    <xf numFmtId="0" fontId="24" fillId="4" borderId="12" xfId="18" applyFont="1" applyFill="1" applyBorder="1" applyAlignment="1" applyProtection="1">
      <alignment/>
      <protection locked="0"/>
    </xf>
    <xf numFmtId="49" fontId="24" fillId="4" borderId="11" xfId="18" applyNumberFormat="1" applyFont="1" applyFill="1" applyBorder="1" applyAlignment="1" applyProtection="1">
      <alignment horizontal="right"/>
      <protection locked="0"/>
    </xf>
    <xf numFmtId="49" fontId="23" fillId="4" borderId="12" xfId="18" applyNumberFormat="1" applyFont="1" applyFill="1" applyBorder="1" applyAlignment="1" applyProtection="1">
      <alignment/>
      <protection locked="0"/>
    </xf>
    <xf numFmtId="190" fontId="33" fillId="6" borderId="1" xfId="15" applyNumberFormat="1" applyFont="1" applyFill="1" applyBorder="1" applyAlignment="1" applyProtection="1">
      <alignment/>
      <protection locked="0"/>
    </xf>
    <xf numFmtId="183" fontId="24" fillId="6" borderId="0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49" fontId="19" fillId="0" borderId="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4" fillId="4" borderId="11" xfId="19" applyNumberFormat="1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 applyProtection="1">
      <alignment horizontal="left"/>
      <protection locked="0"/>
    </xf>
    <xf numFmtId="0" fontId="24" fillId="4" borderId="11" xfId="0" applyFont="1" applyFill="1" applyBorder="1" applyAlignment="1" applyProtection="1">
      <alignment horizontal="left"/>
      <protection locked="0"/>
    </xf>
    <xf numFmtId="0" fontId="24" fillId="4" borderId="12" xfId="0" applyFont="1" applyFill="1" applyBorder="1" applyAlignment="1" applyProtection="1">
      <alignment horizontal="left"/>
      <protection locked="0"/>
    </xf>
    <xf numFmtId="182" fontId="24" fillId="6" borderId="1" xfId="0" applyNumberFormat="1" applyFont="1" applyFill="1" applyBorder="1" applyAlignment="1" applyProtection="1">
      <alignment/>
      <protection locked="0"/>
    </xf>
    <xf numFmtId="182" fontId="37" fillId="6" borderId="1" xfId="0" applyNumberFormat="1" applyFont="1" applyFill="1" applyBorder="1" applyAlignment="1" applyProtection="1">
      <alignment/>
      <protection locked="0"/>
    </xf>
    <xf numFmtId="182" fontId="37" fillId="6" borderId="1" xfId="19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Percent" xfId="17"/>
    <cellStyle name="Standard_vis.Flb03082000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1</xdr:col>
      <xdr:colOff>0</xdr:colOff>
      <xdr:row>3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350" y="6667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D6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2" width="2.421875" style="0" customWidth="1"/>
    <col min="3" max="3" width="2.28125" style="0" customWidth="1"/>
    <col min="4" max="7" width="2.421875" style="0" customWidth="1"/>
    <col min="8" max="8" width="5.7109375" style="0" customWidth="1"/>
    <col min="9" max="13" width="2.421875" style="0" customWidth="1"/>
    <col min="14" max="14" width="6.140625" style="0" customWidth="1"/>
    <col min="15" max="22" width="2.421875" style="0" customWidth="1"/>
    <col min="23" max="23" width="2.7109375" style="0" customWidth="1"/>
    <col min="24" max="27" width="2.421875" style="0" customWidth="1"/>
    <col min="28" max="28" width="14.421875" style="0" customWidth="1"/>
    <col min="29" max="30" width="2.421875" style="0" customWidth="1"/>
    <col min="31" max="35" width="2.7109375" style="0" customWidth="1"/>
  </cols>
  <sheetData>
    <row r="1" spans="1:30" ht="18.75" customHeight="1">
      <c r="A1" s="9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7"/>
      <c r="V1" s="2"/>
      <c r="W1" s="2"/>
      <c r="X1" s="2"/>
      <c r="Y1" s="2"/>
      <c r="Z1" s="2"/>
      <c r="AA1" s="2"/>
      <c r="AB1" s="2"/>
      <c r="AC1" s="2"/>
      <c r="AD1" s="28"/>
    </row>
    <row r="2" spans="1:30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6"/>
      <c r="V2" s="39"/>
      <c r="W2" s="39"/>
      <c r="X2" s="39"/>
      <c r="Y2" s="39"/>
      <c r="Z2" s="39"/>
      <c r="AA2" s="39"/>
      <c r="AB2" s="39"/>
      <c r="AC2" s="39"/>
      <c r="AD2" s="20"/>
    </row>
    <row r="4" spans="1:30" ht="14.25" customHeight="1">
      <c r="A4" s="92" t="s">
        <v>230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7"/>
      <c r="N4" s="47"/>
      <c r="O4" s="49"/>
      <c r="P4" s="19"/>
      <c r="Q4" s="50"/>
      <c r="R4" s="50"/>
      <c r="S4" s="50"/>
      <c r="T4" s="50"/>
      <c r="U4" s="39"/>
      <c r="V4" s="50"/>
      <c r="W4" s="50"/>
      <c r="X4" s="50"/>
      <c r="Y4" s="39"/>
      <c r="Z4" s="50"/>
      <c r="AA4" s="50"/>
      <c r="AB4" s="50"/>
      <c r="AC4" s="50"/>
      <c r="AD4" s="26"/>
    </row>
    <row r="5" spans="1:30" s="2" customFormat="1" ht="25.5" customHeight="1">
      <c r="A5" s="422" t="s">
        <v>258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</row>
    <row r="6" spans="1:30" ht="1.5" customHeight="1">
      <c r="A6" s="51"/>
      <c r="B6" s="21"/>
      <c r="C6" s="33"/>
      <c r="D6" s="33"/>
      <c r="E6" s="33"/>
      <c r="F6" s="33"/>
      <c r="G6" s="52"/>
      <c r="H6" s="21"/>
      <c r="I6" s="33"/>
      <c r="J6" s="33"/>
      <c r="K6" s="33"/>
      <c r="L6" s="33"/>
      <c r="M6" s="33"/>
      <c r="N6" s="33"/>
      <c r="O6" s="21"/>
      <c r="P6" s="33"/>
      <c r="Q6" s="33"/>
      <c r="R6" s="33"/>
      <c r="S6" s="33"/>
      <c r="T6" s="33"/>
      <c r="U6" s="33"/>
      <c r="V6" s="53"/>
      <c r="W6" s="33"/>
      <c r="X6" s="19"/>
      <c r="Y6" s="52"/>
      <c r="Z6" s="33"/>
      <c r="AA6" s="33"/>
      <c r="AB6" s="33"/>
      <c r="AC6" s="33"/>
      <c r="AD6" s="2"/>
    </row>
    <row r="7" spans="1:30" ht="9" customHeight="1">
      <c r="A7" s="54"/>
      <c r="B7" s="55"/>
      <c r="C7" s="56"/>
      <c r="D7" s="56"/>
      <c r="E7" s="56"/>
      <c r="F7" s="56"/>
      <c r="G7" s="57"/>
      <c r="H7" s="55"/>
      <c r="I7" s="56"/>
      <c r="J7" s="56"/>
      <c r="K7" s="56"/>
      <c r="L7" s="56"/>
      <c r="M7" s="56"/>
      <c r="N7" s="56"/>
      <c r="O7" s="55"/>
      <c r="P7" s="56"/>
      <c r="Q7" s="56"/>
      <c r="R7" s="56"/>
      <c r="S7" s="56"/>
      <c r="T7" s="56"/>
      <c r="U7" s="56"/>
      <c r="V7" s="58"/>
      <c r="W7" s="56"/>
      <c r="X7" s="59"/>
      <c r="Y7" s="57"/>
      <c r="Z7" s="56"/>
      <c r="AA7" s="56"/>
      <c r="AB7" s="56"/>
      <c r="AC7" s="56"/>
      <c r="AD7" s="31"/>
    </row>
    <row r="8" spans="1:30" s="3" customFormat="1" ht="18.75" customHeight="1">
      <c r="A8" s="93" t="s">
        <v>177</v>
      </c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6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9"/>
    </row>
    <row r="9" spans="1:30" s="3" customFormat="1" ht="6" customHeight="1">
      <c r="A9" s="37"/>
      <c r="B9" s="8"/>
      <c r="C9" s="8"/>
      <c r="D9" s="8"/>
      <c r="E9" s="8"/>
      <c r="F9" s="8"/>
      <c r="G9" s="8"/>
      <c r="H9" s="8"/>
      <c r="I9" s="8"/>
      <c r="J9" s="8"/>
      <c r="K9" s="17"/>
      <c r="L9" s="17"/>
      <c r="M9" s="10"/>
      <c r="N9" s="17"/>
      <c r="O9" s="17"/>
      <c r="P9" s="9"/>
      <c r="Q9" s="10"/>
      <c r="R9" s="8"/>
      <c r="S9" s="8"/>
      <c r="T9" s="8"/>
      <c r="U9" s="8"/>
      <c r="V9" s="8"/>
      <c r="W9" s="8"/>
      <c r="X9" s="17"/>
      <c r="Y9" s="10"/>
      <c r="Z9" s="8"/>
      <c r="AA9" s="8"/>
      <c r="AB9" s="8"/>
      <c r="AC9" s="8"/>
      <c r="AD9" s="16"/>
    </row>
    <row r="10" spans="1:30" s="3" customFormat="1" ht="15" customHeight="1">
      <c r="A10" s="94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6"/>
      <c r="N10" s="1"/>
      <c r="O10" s="2"/>
      <c r="P10" s="7"/>
      <c r="Q10" s="6"/>
      <c r="R10" s="5"/>
      <c r="S10" s="5"/>
      <c r="T10" s="5"/>
      <c r="U10" s="5"/>
      <c r="V10" s="5"/>
      <c r="W10" s="5"/>
      <c r="X10" s="1"/>
      <c r="Y10" s="6"/>
      <c r="Z10" s="5"/>
      <c r="AA10" s="5"/>
      <c r="AB10" s="5"/>
      <c r="AC10" s="5"/>
      <c r="AD10" s="11"/>
    </row>
    <row r="11" spans="1:30" ht="14.25">
      <c r="A11" s="96" t="s">
        <v>2</v>
      </c>
      <c r="B11" s="32"/>
      <c r="C11" s="32"/>
      <c r="D11" s="32"/>
      <c r="E11" s="22"/>
      <c r="F11" s="39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32"/>
      <c r="T11" s="97" t="s">
        <v>3</v>
      </c>
      <c r="U11" s="22"/>
      <c r="V11" s="32"/>
      <c r="W11" s="32"/>
      <c r="X11" s="404"/>
      <c r="Y11" s="404"/>
      <c r="Z11" s="404"/>
      <c r="AA11" s="404"/>
      <c r="AB11" s="404"/>
      <c r="AC11" s="404"/>
      <c r="AD11" s="29"/>
    </row>
    <row r="12" spans="1:30" ht="14.25">
      <c r="A12" s="96" t="s">
        <v>4</v>
      </c>
      <c r="B12" s="32"/>
      <c r="C12" s="32"/>
      <c r="D12" s="32"/>
      <c r="E12" s="22"/>
      <c r="F12" s="39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32"/>
      <c r="T12" s="98" t="s">
        <v>5</v>
      </c>
      <c r="U12" s="22"/>
      <c r="V12" s="32"/>
      <c r="W12" s="32"/>
      <c r="X12" s="405"/>
      <c r="Y12" s="405"/>
      <c r="Z12" s="405"/>
      <c r="AA12" s="405"/>
      <c r="AB12" s="405"/>
      <c r="AC12" s="405"/>
      <c r="AD12" s="29"/>
    </row>
    <row r="13" spans="1:30" ht="14.25">
      <c r="A13" s="96" t="s">
        <v>6</v>
      </c>
      <c r="B13" s="32"/>
      <c r="C13" s="32"/>
      <c r="D13" s="32"/>
      <c r="E13" s="22"/>
      <c r="F13" s="39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32"/>
      <c r="T13" s="97" t="s">
        <v>7</v>
      </c>
      <c r="U13" s="22"/>
      <c r="V13" s="32"/>
      <c r="W13" s="32"/>
      <c r="X13" s="404"/>
      <c r="Y13" s="404"/>
      <c r="Z13" s="404"/>
      <c r="AA13" s="404"/>
      <c r="AB13" s="404"/>
      <c r="AC13" s="404"/>
      <c r="AD13" s="29"/>
    </row>
    <row r="14" spans="1:30" ht="14.25">
      <c r="A14" s="96" t="s">
        <v>8</v>
      </c>
      <c r="B14" s="32"/>
      <c r="C14" s="32"/>
      <c r="D14" s="32"/>
      <c r="E14" s="32"/>
      <c r="F14" s="32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32"/>
      <c r="T14" s="97" t="s">
        <v>9</v>
      </c>
      <c r="U14" s="22"/>
      <c r="V14" s="32"/>
      <c r="W14" s="32"/>
      <c r="X14" s="404"/>
      <c r="Y14" s="404"/>
      <c r="Z14" s="404"/>
      <c r="AA14" s="404"/>
      <c r="AB14" s="404"/>
      <c r="AC14" s="404"/>
      <c r="AD14" s="29"/>
    </row>
    <row r="15" spans="1:30" ht="14.25">
      <c r="A15" s="61"/>
      <c r="B15" s="34"/>
      <c r="C15" s="34"/>
      <c r="D15" s="34"/>
      <c r="E15" s="34"/>
      <c r="F15" s="34"/>
      <c r="G15" s="6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63"/>
      <c r="V15" s="34"/>
      <c r="W15" s="34"/>
      <c r="X15" s="34"/>
      <c r="Y15" s="63"/>
      <c r="Z15" s="34"/>
      <c r="AA15" s="63"/>
      <c r="AB15" s="34"/>
      <c r="AC15" s="34"/>
      <c r="AD15" s="43"/>
    </row>
    <row r="16" spans="1:30" ht="15" customHeight="1">
      <c r="A16" s="10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01"/>
      <c r="N16" s="401"/>
      <c r="O16" s="401"/>
      <c r="P16" s="401"/>
      <c r="Q16" s="401"/>
      <c r="R16" s="401"/>
      <c r="S16" s="401"/>
      <c r="T16" s="401"/>
      <c r="U16" s="402"/>
      <c r="V16" s="401"/>
      <c r="W16" s="401"/>
      <c r="X16" s="401"/>
      <c r="Y16" s="402"/>
      <c r="Z16" s="401"/>
      <c r="AA16" s="402"/>
      <c r="AB16" s="32"/>
      <c r="AC16" s="32"/>
      <c r="AD16" s="64"/>
    </row>
    <row r="17" spans="1:30" s="80" customFormat="1" ht="15">
      <c r="A17" s="104" t="s">
        <v>244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04"/>
      <c r="O17" s="32"/>
      <c r="P17" s="32"/>
      <c r="Q17" s="32"/>
      <c r="R17" s="32"/>
      <c r="S17" s="32"/>
      <c r="T17" s="32"/>
      <c r="U17" s="22"/>
      <c r="V17" s="32"/>
      <c r="W17" s="32"/>
      <c r="X17" s="32"/>
      <c r="Y17" s="22"/>
      <c r="Z17" s="32"/>
      <c r="AA17" s="22"/>
      <c r="AB17" s="105" t="s">
        <v>10</v>
      </c>
      <c r="AC17" s="32"/>
      <c r="AD17" s="76"/>
    </row>
    <row r="18" spans="1:30" s="80" customFormat="1" ht="6" customHeight="1">
      <c r="A18" s="85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79"/>
      <c r="AC18" s="32"/>
      <c r="AD18" s="86"/>
    </row>
    <row r="19" spans="1:30" s="80" customFormat="1" ht="14.25">
      <c r="A19" s="423" t="s">
        <v>259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03"/>
      <c r="AB19" s="109">
        <v>200</v>
      </c>
      <c r="AC19" s="32"/>
      <c r="AD19" s="107" t="s">
        <v>235</v>
      </c>
    </row>
    <row r="20" spans="1:30" s="80" customFormat="1" ht="3" customHeight="1">
      <c r="A20" s="85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24"/>
      <c r="AC20" s="32"/>
      <c r="AD20" s="108"/>
    </row>
    <row r="21" spans="1:30" s="80" customFormat="1" ht="14.25">
      <c r="A21" s="423" t="s">
        <v>260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03"/>
      <c r="AB21" s="109">
        <v>300</v>
      </c>
      <c r="AC21" s="32"/>
      <c r="AD21" s="107" t="s">
        <v>236</v>
      </c>
    </row>
    <row r="22" spans="1:30" s="80" customFormat="1" ht="3" customHeight="1">
      <c r="A22" s="85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24"/>
      <c r="AC22" s="32"/>
      <c r="AD22" s="108"/>
    </row>
    <row r="23" spans="1:30" s="80" customFormat="1" ht="14.25">
      <c r="A23" s="423" t="s">
        <v>261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03"/>
      <c r="AB23" s="109">
        <v>400</v>
      </c>
      <c r="AC23" s="32"/>
      <c r="AD23" s="107" t="s">
        <v>237</v>
      </c>
    </row>
    <row r="24" spans="1:30" s="80" customFormat="1" ht="3" customHeight="1">
      <c r="A24" s="8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24"/>
      <c r="AC24" s="32"/>
      <c r="AD24" s="86"/>
    </row>
    <row r="25" spans="1:30" s="80" customFormat="1" ht="5.25" customHeight="1">
      <c r="A25" s="8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24"/>
      <c r="AC25" s="32"/>
      <c r="AD25" s="86"/>
    </row>
    <row r="26" spans="1:30" s="80" customFormat="1" ht="15" thickBot="1">
      <c r="A26" s="6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65"/>
      <c r="O26" s="32"/>
      <c r="P26" s="32"/>
      <c r="Q26" s="32"/>
      <c r="R26" s="32"/>
      <c r="S26" s="30"/>
      <c r="T26" s="32"/>
      <c r="U26" s="32"/>
      <c r="V26" s="32"/>
      <c r="W26" s="32"/>
      <c r="X26" s="32"/>
      <c r="Y26" s="32"/>
      <c r="Z26" s="32"/>
      <c r="AA26" s="110" t="s">
        <v>238</v>
      </c>
      <c r="AB26" s="376">
        <f>SUM(AB19,AB21,AB23)</f>
        <v>900</v>
      </c>
      <c r="AC26" s="32"/>
      <c r="AD26" s="86"/>
    </row>
    <row r="27" spans="1:30" s="80" customFormat="1" ht="9" customHeight="1" thickTop="1">
      <c r="A27" s="6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66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67"/>
      <c r="AC27" s="34"/>
      <c r="AD27" s="87"/>
    </row>
    <row r="28" spans="1:30" ht="14.25">
      <c r="A28" s="111" t="s">
        <v>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29"/>
    </row>
    <row r="29" spans="1:30" ht="12.75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9"/>
    </row>
    <row r="30" spans="1:30" ht="5.25" customHeight="1">
      <c r="A30" s="2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9"/>
    </row>
    <row r="31" spans="1:30" ht="15" customHeight="1">
      <c r="A31" s="25"/>
      <c r="B31" s="404" t="s">
        <v>180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29"/>
    </row>
    <row r="32" spans="1:30" ht="15" customHeight="1">
      <c r="A32" s="25"/>
      <c r="B32" s="404" t="s">
        <v>180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29"/>
    </row>
    <row r="33" spans="1:30" ht="15" customHeight="1">
      <c r="A33" s="25"/>
      <c r="B33" s="404" t="s">
        <v>180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29"/>
    </row>
    <row r="34" spans="1:30" ht="15" customHeight="1">
      <c r="A34" s="25"/>
      <c r="B34" s="404" t="s">
        <v>180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29"/>
    </row>
    <row r="35" spans="1:30" ht="15" customHeight="1">
      <c r="A35" s="25"/>
      <c r="B35" s="404" t="s">
        <v>180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29"/>
    </row>
    <row r="36" spans="1:30" ht="3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3"/>
    </row>
    <row r="37" spans="1:30" s="72" customFormat="1" ht="3" customHeight="1">
      <c r="A37" s="69"/>
      <c r="B37" s="22"/>
      <c r="C37" s="22"/>
      <c r="D37" s="22"/>
      <c r="E37" s="22"/>
      <c r="F37" s="22"/>
      <c r="G37" s="32"/>
      <c r="H37" s="32"/>
      <c r="I37" s="32"/>
      <c r="J37" s="32"/>
      <c r="K37" s="32"/>
      <c r="L37" s="71"/>
      <c r="M37" s="32"/>
      <c r="N37" s="71"/>
      <c r="O37" s="7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64"/>
    </row>
    <row r="38" spans="1:30" ht="14.25">
      <c r="A38" s="112" t="s">
        <v>12</v>
      </c>
      <c r="B38" s="32"/>
      <c r="C38" s="32"/>
      <c r="D38" s="32"/>
      <c r="E38" s="32"/>
      <c r="F38" s="32"/>
      <c r="G38" s="32"/>
      <c r="H38" s="32"/>
      <c r="I38" s="404" t="s">
        <v>234</v>
      </c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22"/>
      <c r="X38" s="39"/>
      <c r="Y38" s="97" t="s">
        <v>13</v>
      </c>
      <c r="Z38" s="32"/>
      <c r="AA38" s="32"/>
      <c r="AB38" s="32"/>
      <c r="AC38" s="32"/>
      <c r="AD38" s="29"/>
    </row>
    <row r="39" spans="1:30" ht="15">
      <c r="A39" s="68"/>
      <c r="B39" s="32"/>
      <c r="C39" s="32"/>
      <c r="D39" s="32"/>
      <c r="E39" s="32"/>
      <c r="F39" s="32"/>
      <c r="G39" s="32"/>
      <c r="H39" s="32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32"/>
      <c r="X39" s="39"/>
      <c r="Y39" s="406"/>
      <c r="Z39" s="406"/>
      <c r="AA39" s="406"/>
      <c r="AB39" s="406"/>
      <c r="AC39" s="406"/>
      <c r="AD39" s="29"/>
    </row>
    <row r="40" spans="1:30" ht="14.25">
      <c r="A40" s="60"/>
      <c r="B40" s="32"/>
      <c r="C40" s="32"/>
      <c r="D40" s="32"/>
      <c r="E40" s="32"/>
      <c r="F40" s="32"/>
      <c r="G40" s="32"/>
      <c r="H40" s="32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32"/>
      <c r="X40" s="32"/>
      <c r="Y40" s="375" t="s">
        <v>14</v>
      </c>
      <c r="Z40" s="32"/>
      <c r="AA40" s="32"/>
      <c r="AB40" s="32"/>
      <c r="AC40" s="32"/>
      <c r="AD40" s="29"/>
    </row>
    <row r="41" spans="1:30" ht="14.25">
      <c r="A41" s="69"/>
      <c r="B41" s="22"/>
      <c r="C41" s="22"/>
      <c r="D41" s="22"/>
      <c r="E41" s="22"/>
      <c r="F41" s="22"/>
      <c r="G41" s="22"/>
      <c r="H41" s="22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22"/>
      <c r="X41" s="39"/>
      <c r="Y41" s="39"/>
      <c r="Z41" s="22"/>
      <c r="AA41" s="22"/>
      <c r="AB41" s="22"/>
      <c r="AC41" s="32"/>
      <c r="AD41" s="29"/>
    </row>
    <row r="42" spans="1:30" ht="14.25">
      <c r="A42" s="69"/>
      <c r="B42" s="22"/>
      <c r="C42" s="22"/>
      <c r="D42" s="22"/>
      <c r="E42" s="22"/>
      <c r="F42" s="22"/>
      <c r="G42" s="22"/>
      <c r="H42" s="22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22"/>
      <c r="X42" s="39"/>
      <c r="Y42" s="39"/>
      <c r="Z42" s="22"/>
      <c r="AA42" s="22"/>
      <c r="AB42" s="22"/>
      <c r="AC42" s="32"/>
      <c r="AD42" s="29"/>
    </row>
    <row r="43" spans="1:30" ht="14.25">
      <c r="A43" s="69"/>
      <c r="B43" s="22"/>
      <c r="C43" s="22"/>
      <c r="D43" s="22"/>
      <c r="E43" s="22"/>
      <c r="F43" s="22"/>
      <c r="G43" s="22"/>
      <c r="H43" s="238" t="s">
        <v>253</v>
      </c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22"/>
      <c r="X43" s="39"/>
      <c r="Y43" s="39"/>
      <c r="Z43" s="22"/>
      <c r="AA43" s="22"/>
      <c r="AB43" s="22"/>
      <c r="AC43" s="32"/>
      <c r="AD43" s="29"/>
    </row>
    <row r="44" spans="1:30" ht="15" customHeight="1">
      <c r="A44" s="69"/>
      <c r="B44" s="22"/>
      <c r="C44" s="22"/>
      <c r="D44" s="22"/>
      <c r="E44" s="22"/>
      <c r="F44" s="22"/>
      <c r="G44" s="22"/>
      <c r="H44" s="238" t="s">
        <v>254</v>
      </c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22"/>
      <c r="X44" s="22"/>
      <c r="Y44" s="22"/>
      <c r="Z44" s="22"/>
      <c r="AA44" s="22"/>
      <c r="AB44" s="73"/>
      <c r="AC44" s="32"/>
      <c r="AD44" s="29"/>
    </row>
    <row r="45" spans="1:30" ht="6" customHeight="1">
      <c r="A45" s="70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34"/>
      <c r="AD45" s="18"/>
    </row>
    <row r="46" spans="1:30" ht="14.25">
      <c r="A46" s="112" t="s">
        <v>245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32"/>
      <c r="AD46" s="29"/>
    </row>
    <row r="47" spans="1:30" ht="12.75">
      <c r="A47" s="423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29"/>
    </row>
    <row r="48" spans="1:30" ht="12.75">
      <c r="A48" s="424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18"/>
    </row>
    <row r="49" spans="1:30" ht="3" customHeight="1">
      <c r="A49" s="44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1"/>
    </row>
    <row r="50" spans="1:30" s="80" customFormat="1" ht="15" customHeight="1">
      <c r="A50" s="104" t="s">
        <v>157</v>
      </c>
      <c r="B50" s="32"/>
      <c r="C50" s="32"/>
      <c r="D50" s="32"/>
      <c r="E50" s="32"/>
      <c r="F50" s="97" t="s">
        <v>158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88"/>
    </row>
    <row r="51" spans="1:30" s="80" customFormat="1" ht="3" customHeight="1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88"/>
    </row>
    <row r="52" spans="1:30" s="80" customFormat="1" ht="15" customHeight="1">
      <c r="A52" s="97" t="s">
        <v>239</v>
      </c>
      <c r="B52" s="32"/>
      <c r="C52" s="34"/>
      <c r="D52" s="23"/>
      <c r="E52" s="34"/>
      <c r="F52" s="35"/>
      <c r="G52" s="34"/>
      <c r="H52" s="23"/>
      <c r="I52" s="97" t="s">
        <v>15</v>
      </c>
      <c r="J52" s="32"/>
      <c r="K52" s="32"/>
      <c r="L52" s="32"/>
      <c r="M52" s="33"/>
      <c r="N52" s="32"/>
      <c r="O52" s="32"/>
      <c r="P52" s="113" t="s">
        <v>159</v>
      </c>
      <c r="Q52" s="34"/>
      <c r="R52" s="34"/>
      <c r="S52" s="34"/>
      <c r="T52" s="34"/>
      <c r="U52" s="34"/>
      <c r="V52" s="35"/>
      <c r="W52" s="34"/>
      <c r="X52" s="30"/>
      <c r="Y52" s="30"/>
      <c r="Z52" s="74"/>
      <c r="AA52" s="97" t="s">
        <v>16</v>
      </c>
      <c r="AB52" s="30"/>
      <c r="AC52" s="30"/>
      <c r="AD52" s="88"/>
    </row>
    <row r="53" spans="1:30" s="80" customFormat="1" ht="3" customHeight="1">
      <c r="A53" s="21"/>
      <c r="B53" s="32"/>
      <c r="C53" s="32"/>
      <c r="D53" s="21"/>
      <c r="E53" s="32"/>
      <c r="F53" s="33"/>
      <c r="G53" s="32"/>
      <c r="H53" s="21"/>
      <c r="I53" s="97"/>
      <c r="J53" s="32"/>
      <c r="K53" s="32"/>
      <c r="L53" s="32"/>
      <c r="M53" s="33"/>
      <c r="N53" s="32"/>
      <c r="O53" s="32"/>
      <c r="P53" s="97"/>
      <c r="Q53" s="32"/>
      <c r="R53" s="32"/>
      <c r="S53" s="32"/>
      <c r="T53" s="32"/>
      <c r="U53" s="32"/>
      <c r="V53" s="30"/>
      <c r="W53" s="32"/>
      <c r="X53" s="32"/>
      <c r="Y53" s="21"/>
      <c r="Z53" s="32"/>
      <c r="AA53" s="97"/>
      <c r="AB53" s="30"/>
      <c r="AC53" s="30"/>
      <c r="AD53" s="88"/>
    </row>
    <row r="54" spans="1:30" s="80" customFormat="1" ht="15">
      <c r="A54" s="97" t="s">
        <v>240</v>
      </c>
      <c r="B54" s="32"/>
      <c r="C54" s="34"/>
      <c r="D54" s="23"/>
      <c r="E54" s="34"/>
      <c r="F54" s="35"/>
      <c r="G54" s="34"/>
      <c r="H54" s="34"/>
      <c r="I54" s="97" t="s">
        <v>15</v>
      </c>
      <c r="J54" s="32"/>
      <c r="K54" s="32"/>
      <c r="L54" s="32"/>
      <c r="M54" s="32"/>
      <c r="N54" s="32"/>
      <c r="O54" s="32"/>
      <c r="P54" s="113" t="s">
        <v>159</v>
      </c>
      <c r="Q54" s="34"/>
      <c r="R54" s="34"/>
      <c r="S54" s="34"/>
      <c r="T54" s="34"/>
      <c r="U54" s="34"/>
      <c r="V54" s="34"/>
      <c r="W54" s="34"/>
      <c r="X54" s="32"/>
      <c r="Y54" s="32"/>
      <c r="Z54" s="74"/>
      <c r="AA54" s="97" t="s">
        <v>16</v>
      </c>
      <c r="AB54" s="32"/>
      <c r="AC54" s="32"/>
      <c r="AD54" s="88"/>
    </row>
    <row r="55" spans="1:30" s="80" customFormat="1" ht="3" customHeight="1">
      <c r="A55" s="21"/>
      <c r="B55" s="32"/>
      <c r="C55" s="32"/>
      <c r="D55" s="21"/>
      <c r="E55" s="32"/>
      <c r="F55" s="30"/>
      <c r="G55" s="32"/>
      <c r="H55" s="32"/>
      <c r="I55" s="97"/>
      <c r="J55" s="32"/>
      <c r="K55" s="32"/>
      <c r="L55" s="32"/>
      <c r="M55" s="32"/>
      <c r="N55" s="32"/>
      <c r="O55" s="32"/>
      <c r="P55" s="97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97"/>
      <c r="AB55" s="32"/>
      <c r="AC55" s="32"/>
      <c r="AD55" s="88"/>
    </row>
    <row r="56" spans="1:30" s="80" customFormat="1" ht="15">
      <c r="A56" s="97" t="s">
        <v>241</v>
      </c>
      <c r="B56" s="30"/>
      <c r="C56" s="34"/>
      <c r="D56" s="23"/>
      <c r="E56" s="34"/>
      <c r="F56" s="63"/>
      <c r="G56" s="34"/>
      <c r="H56" s="34"/>
      <c r="I56" s="97" t="s">
        <v>15</v>
      </c>
      <c r="J56" s="32"/>
      <c r="K56" s="32"/>
      <c r="L56" s="32"/>
      <c r="M56" s="32"/>
      <c r="N56" s="32"/>
      <c r="O56" s="32"/>
      <c r="P56" s="113" t="s">
        <v>159</v>
      </c>
      <c r="Q56" s="34"/>
      <c r="R56" s="34"/>
      <c r="S56" s="34"/>
      <c r="T56" s="34"/>
      <c r="U56" s="34"/>
      <c r="V56" s="34"/>
      <c r="W56" s="34"/>
      <c r="X56" s="32"/>
      <c r="Y56" s="32"/>
      <c r="Z56" s="74"/>
      <c r="AA56" s="97" t="s">
        <v>16</v>
      </c>
      <c r="AB56" s="32"/>
      <c r="AC56" s="32"/>
      <c r="AD56" s="88"/>
    </row>
    <row r="57" spans="1:30" s="80" customFormat="1" ht="6.75" customHeight="1">
      <c r="A57" s="21"/>
      <c r="B57" s="30"/>
      <c r="C57" s="32"/>
      <c r="D57" s="21"/>
      <c r="E57" s="32"/>
      <c r="F57" s="22"/>
      <c r="G57" s="32"/>
      <c r="H57" s="32"/>
      <c r="I57" s="21"/>
      <c r="J57" s="32"/>
      <c r="K57" s="32"/>
      <c r="L57" s="32"/>
      <c r="M57" s="32"/>
      <c r="N57" s="32"/>
      <c r="O57" s="32"/>
      <c r="P57" s="21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21"/>
      <c r="AB57" s="32"/>
      <c r="AC57" s="32"/>
      <c r="AD57" s="88"/>
    </row>
    <row r="58" spans="1:30" s="80" customFormat="1" ht="14.25">
      <c r="A58" s="97" t="s">
        <v>17</v>
      </c>
      <c r="B58" s="32"/>
      <c r="C58" s="32"/>
      <c r="D58" s="32"/>
      <c r="E58" s="32"/>
      <c r="F58" s="32"/>
      <c r="G58" s="22"/>
      <c r="H58" s="32"/>
      <c r="I58" s="32"/>
      <c r="J58" s="30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88"/>
    </row>
    <row r="59" spans="1:30" s="80" customFormat="1" ht="14.25">
      <c r="A59" s="97" t="s">
        <v>18</v>
      </c>
      <c r="B59" s="32"/>
      <c r="C59" s="32"/>
      <c r="D59" s="32"/>
      <c r="E59" s="32"/>
      <c r="F59" s="32"/>
      <c r="G59" s="22"/>
      <c r="H59" s="34"/>
      <c r="I59" s="34"/>
      <c r="J59" s="35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89"/>
    </row>
    <row r="60" spans="1:30" s="80" customFormat="1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88"/>
    </row>
    <row r="61" spans="1:30" s="80" customFormat="1" ht="14.25">
      <c r="A61" s="114" t="s">
        <v>13</v>
      </c>
      <c r="B61" s="79"/>
      <c r="C61" s="79"/>
      <c r="D61" s="79"/>
      <c r="E61" s="79"/>
      <c r="F61" s="79"/>
      <c r="G61" s="7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5"/>
      <c r="AC63" s="2"/>
      <c r="AD63" s="2"/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9" spans="1:2" ht="14.25">
      <c r="A69" s="75"/>
      <c r="B69" s="97" t="s">
        <v>160</v>
      </c>
    </row>
  </sheetData>
  <sheetProtection sheet="1" objects="1" scenarios="1"/>
  <mergeCells count="27">
    <mergeCell ref="A48:AC48"/>
    <mergeCell ref="A47:AC47"/>
    <mergeCell ref="X13:AC13"/>
    <mergeCell ref="I38:V38"/>
    <mergeCell ref="B35:AC35"/>
    <mergeCell ref="B34:AC34"/>
    <mergeCell ref="I39:V39"/>
    <mergeCell ref="I41:V41"/>
    <mergeCell ref="I42:V42"/>
    <mergeCell ref="I43:V43"/>
    <mergeCell ref="A5:AD5"/>
    <mergeCell ref="X12:AC12"/>
    <mergeCell ref="G14:R14"/>
    <mergeCell ref="Y39:AC39"/>
    <mergeCell ref="X11:AC11"/>
    <mergeCell ref="B33:AC33"/>
    <mergeCell ref="B31:AC31"/>
    <mergeCell ref="G12:R12"/>
    <mergeCell ref="B32:AC32"/>
    <mergeCell ref="X14:AC14"/>
    <mergeCell ref="A23:Z23"/>
    <mergeCell ref="A21:Z21"/>
    <mergeCell ref="I44:V44"/>
    <mergeCell ref="G11:R11"/>
    <mergeCell ref="I40:V40"/>
    <mergeCell ref="G13:R13"/>
    <mergeCell ref="A19:Z19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scale="98" r:id="rId2"/>
  <headerFooter alignWithMargins="0">
    <oddFooter>&amp;R&amp;8&amp;F&amp;A&amp;D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I84"/>
  <sheetViews>
    <sheetView showGridLines="0" showZeros="0" workbookViewId="0" topLeftCell="A1">
      <selection activeCell="B19" sqref="B19:AH19"/>
    </sheetView>
  </sheetViews>
  <sheetFormatPr defaultColWidth="11.421875" defaultRowHeight="12.75"/>
  <cols>
    <col min="1" max="17" width="2.7109375" style="0" customWidth="1"/>
    <col min="18" max="18" width="1.57421875" style="0" customWidth="1"/>
    <col min="19" max="19" width="3.140625" style="0" customWidth="1"/>
    <col min="20" max="34" width="2.7109375" style="0" customWidth="1"/>
    <col min="35" max="35" width="30.57421875" style="0" customWidth="1"/>
  </cols>
  <sheetData>
    <row r="1" spans="1:34" ht="17.25" customHeight="1">
      <c r="A1" s="115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7"/>
      <c r="AF1" s="118"/>
      <c r="AG1" s="118"/>
      <c r="AH1" s="119"/>
    </row>
    <row r="2" spans="1:34" ht="5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1"/>
      <c r="AF2" s="120"/>
      <c r="AG2" s="120"/>
      <c r="AH2" s="122"/>
    </row>
    <row r="3" spans="1:34" ht="15.75" customHeight="1">
      <c r="A3" s="9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  <c r="M3" s="123"/>
      <c r="N3" s="123"/>
      <c r="O3" s="125"/>
      <c r="P3" s="126"/>
      <c r="Q3" s="121"/>
      <c r="R3" s="121"/>
      <c r="S3" s="121"/>
      <c r="T3" s="121"/>
      <c r="U3" s="120"/>
      <c r="V3" s="121"/>
      <c r="W3" s="121"/>
      <c r="X3" s="121"/>
      <c r="Y3" s="120"/>
      <c r="Z3" s="121"/>
      <c r="AA3" s="121"/>
      <c r="AB3" s="121"/>
      <c r="AC3" s="121"/>
      <c r="AD3" s="127"/>
      <c r="AE3" s="116"/>
      <c r="AF3" s="116"/>
      <c r="AG3" s="116"/>
      <c r="AH3" s="116"/>
    </row>
    <row r="4" spans="1:34" ht="14.25" customHeight="1">
      <c r="A4" s="92" t="s">
        <v>230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  <c r="M4" s="123"/>
      <c r="N4" s="123"/>
      <c r="O4" s="125"/>
      <c r="P4" s="126"/>
      <c r="Q4" s="121"/>
      <c r="R4" s="121"/>
      <c r="S4" s="121"/>
      <c r="T4" s="121"/>
      <c r="U4" s="120"/>
      <c r="V4" s="121"/>
      <c r="W4" s="121"/>
      <c r="X4" s="121"/>
      <c r="Y4" s="120"/>
      <c r="Z4" s="121"/>
      <c r="AA4" s="121"/>
      <c r="AB4" s="121"/>
      <c r="AC4" s="121"/>
      <c r="AD4" s="127"/>
      <c r="AE4" s="116"/>
      <c r="AF4" s="116"/>
      <c r="AG4" s="116"/>
      <c r="AH4" s="116"/>
    </row>
    <row r="5" spans="1:34" s="2" customFormat="1" ht="25.5" customHeight="1">
      <c r="A5" s="407" t="str">
        <f>Antrag!A5</f>
        <v>Walter, Ruedi und Emma Brändli-Stiftung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</row>
    <row r="6" spans="1:34" ht="2.25" customHeight="1">
      <c r="A6" s="128"/>
      <c r="B6" s="129"/>
      <c r="C6" s="130"/>
      <c r="D6" s="130"/>
      <c r="E6" s="130"/>
      <c r="F6" s="130"/>
      <c r="G6" s="131"/>
      <c r="H6" s="129"/>
      <c r="I6" s="130"/>
      <c r="J6" s="130"/>
      <c r="K6" s="130"/>
      <c r="L6" s="130"/>
      <c r="M6" s="130"/>
      <c r="N6" s="130"/>
      <c r="O6" s="129"/>
      <c r="P6" s="130"/>
      <c r="Q6" s="130"/>
      <c r="R6" s="130"/>
      <c r="S6" s="130"/>
      <c r="T6" s="130"/>
      <c r="U6" s="130"/>
      <c r="V6" s="132"/>
      <c r="W6" s="130"/>
      <c r="X6" s="133"/>
      <c r="Y6" s="131"/>
      <c r="Z6" s="130"/>
      <c r="AA6" s="130"/>
      <c r="AB6" s="130"/>
      <c r="AC6" s="130"/>
      <c r="AD6" s="134"/>
      <c r="AE6" s="134"/>
      <c r="AF6" s="134"/>
      <c r="AG6" s="134"/>
      <c r="AH6" s="135"/>
    </row>
    <row r="7" spans="1:34" ht="18">
      <c r="A7" s="101" t="s">
        <v>20</v>
      </c>
      <c r="B7" s="97"/>
      <c r="C7" s="97"/>
      <c r="D7" s="97"/>
      <c r="E7" s="97"/>
      <c r="F7" s="97"/>
      <c r="G7" s="97"/>
      <c r="H7" s="98" t="s">
        <v>184</v>
      </c>
      <c r="I7" s="97"/>
      <c r="J7" s="97"/>
      <c r="K7" s="121"/>
      <c r="L7" s="121"/>
      <c r="M7" s="136"/>
      <c r="N7" s="121"/>
      <c r="O7" s="121"/>
      <c r="P7" s="136"/>
      <c r="Q7" s="102"/>
      <c r="R7" s="97"/>
      <c r="S7" s="97"/>
      <c r="T7" s="97"/>
      <c r="U7" s="97"/>
      <c r="V7" s="97"/>
      <c r="W7" s="97"/>
      <c r="X7" s="121"/>
      <c r="Y7" s="121"/>
      <c r="Z7" s="137"/>
      <c r="AA7" s="138"/>
      <c r="AB7" s="97"/>
      <c r="AC7" s="97"/>
      <c r="AD7" s="121"/>
      <c r="AE7" s="121"/>
      <c r="AF7" s="121"/>
      <c r="AG7" s="121"/>
      <c r="AH7" s="139"/>
    </row>
    <row r="8" spans="1:34" ht="12" customHeight="1">
      <c r="A8" s="140"/>
      <c r="B8" s="113"/>
      <c r="C8" s="113"/>
      <c r="D8" s="113"/>
      <c r="E8" s="113"/>
      <c r="F8" s="113"/>
      <c r="G8" s="113"/>
      <c r="H8" s="153" t="s">
        <v>183</v>
      </c>
      <c r="I8" s="113"/>
      <c r="J8" s="113"/>
      <c r="K8" s="141"/>
      <c r="L8" s="141"/>
      <c r="M8" s="142"/>
      <c r="N8" s="141"/>
      <c r="O8" s="141"/>
      <c r="P8" s="143"/>
      <c r="Q8" s="142"/>
      <c r="R8" s="113"/>
      <c r="S8" s="113"/>
      <c r="T8" s="113"/>
      <c r="U8" s="113"/>
      <c r="V8" s="113"/>
      <c r="W8" s="113"/>
      <c r="X8" s="141"/>
      <c r="Y8" s="142"/>
      <c r="Z8" s="113"/>
      <c r="AA8" s="113"/>
      <c r="AB8" s="113"/>
      <c r="AC8" s="113"/>
      <c r="AD8" s="144"/>
      <c r="AE8" s="141"/>
      <c r="AF8" s="141"/>
      <c r="AG8" s="141"/>
      <c r="AH8" s="145"/>
    </row>
    <row r="9" spans="1:34" ht="15">
      <c r="A9" s="100" t="s">
        <v>1</v>
      </c>
      <c r="B9" s="103"/>
      <c r="C9" s="98"/>
      <c r="D9" s="98"/>
      <c r="E9" s="98"/>
      <c r="F9" s="98"/>
      <c r="G9" s="146"/>
      <c r="H9" s="103"/>
      <c r="I9" s="98"/>
      <c r="J9" s="98"/>
      <c r="K9" s="98"/>
      <c r="L9" s="98"/>
      <c r="M9" s="98"/>
      <c r="N9" s="98"/>
      <c r="O9" s="103"/>
      <c r="P9" s="98"/>
      <c r="Q9" s="98"/>
      <c r="R9" s="98"/>
      <c r="S9" s="98"/>
      <c r="T9" s="98"/>
      <c r="U9" s="98"/>
      <c r="V9" s="147"/>
      <c r="W9" s="98"/>
      <c r="X9" s="126"/>
      <c r="Y9" s="146"/>
      <c r="Z9" s="98"/>
      <c r="AA9" s="98"/>
      <c r="AB9" s="98"/>
      <c r="AC9" s="98"/>
      <c r="AD9" s="98"/>
      <c r="AE9" s="98"/>
      <c r="AF9" s="120"/>
      <c r="AG9" s="120"/>
      <c r="AH9" s="139"/>
    </row>
    <row r="10" spans="1:34" ht="15">
      <c r="A10" s="148" t="s">
        <v>2</v>
      </c>
      <c r="B10" s="121"/>
      <c r="C10" s="121"/>
      <c r="D10" s="121"/>
      <c r="E10" s="147"/>
      <c r="F10" s="411">
        <f>Antrag!G11</f>
        <v>0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149"/>
      <c r="T10" s="150" t="s">
        <v>3</v>
      </c>
      <c r="U10" s="126"/>
      <c r="V10" s="121"/>
      <c r="W10" s="121"/>
      <c r="X10" s="411">
        <f>Antrag!X11</f>
        <v>0</v>
      </c>
      <c r="Y10" s="411"/>
      <c r="Z10" s="411"/>
      <c r="AA10" s="411"/>
      <c r="AB10" s="411"/>
      <c r="AC10" s="411"/>
      <c r="AD10" s="411"/>
      <c r="AE10" s="411"/>
      <c r="AF10" s="411"/>
      <c r="AG10" s="411"/>
      <c r="AH10" s="139"/>
    </row>
    <row r="11" spans="1:34" ht="15">
      <c r="A11" s="148" t="s">
        <v>4</v>
      </c>
      <c r="B11" s="121"/>
      <c r="C11" s="121"/>
      <c r="D11" s="121"/>
      <c r="E11" s="147"/>
      <c r="F11" s="412">
        <f>Antrag!G12</f>
        <v>0</v>
      </c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149"/>
      <c r="T11" s="150" t="s">
        <v>21</v>
      </c>
      <c r="U11" s="126"/>
      <c r="V11" s="121"/>
      <c r="W11" s="121"/>
      <c r="X11" s="410">
        <f>Antrag!X12</f>
        <v>0</v>
      </c>
      <c r="Y11" s="410"/>
      <c r="Z11" s="410"/>
      <c r="AA11" s="410"/>
      <c r="AB11" s="410"/>
      <c r="AC11" s="410"/>
      <c r="AD11" s="410"/>
      <c r="AE11" s="410"/>
      <c r="AF11" s="410"/>
      <c r="AG11" s="410"/>
      <c r="AH11" s="139"/>
    </row>
    <row r="12" spans="1:34" ht="15">
      <c r="A12" s="148" t="s">
        <v>6</v>
      </c>
      <c r="B12" s="121"/>
      <c r="C12" s="121"/>
      <c r="D12" s="121"/>
      <c r="E12" s="147"/>
      <c r="F12" s="412">
        <f>Antrag!G13</f>
        <v>0</v>
      </c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149"/>
      <c r="T12" s="150" t="s">
        <v>22</v>
      </c>
      <c r="U12" s="126"/>
      <c r="V12" s="121"/>
      <c r="W12" s="121"/>
      <c r="X12" s="412">
        <f>Antrag!X13</f>
        <v>0</v>
      </c>
      <c r="Y12" s="412"/>
      <c r="Z12" s="412"/>
      <c r="AA12" s="412"/>
      <c r="AB12" s="412"/>
      <c r="AC12" s="412"/>
      <c r="AD12" s="412"/>
      <c r="AE12" s="412"/>
      <c r="AF12" s="412"/>
      <c r="AG12" s="412"/>
      <c r="AH12" s="139"/>
    </row>
    <row r="13" spans="1:34" ht="15">
      <c r="A13" s="148" t="s">
        <v>8</v>
      </c>
      <c r="B13" s="121"/>
      <c r="C13" s="121"/>
      <c r="D13" s="121"/>
      <c r="E13" s="147"/>
      <c r="F13" s="412">
        <f>Antrag!G14</f>
        <v>0</v>
      </c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149"/>
      <c r="T13" s="150" t="s">
        <v>23</v>
      </c>
      <c r="U13" s="126"/>
      <c r="V13" s="121"/>
      <c r="W13" s="121"/>
      <c r="X13" s="412">
        <f>Antrag!X14</f>
        <v>0</v>
      </c>
      <c r="Y13" s="412"/>
      <c r="Z13" s="412"/>
      <c r="AA13" s="412"/>
      <c r="AB13" s="412"/>
      <c r="AC13" s="412"/>
      <c r="AD13" s="412"/>
      <c r="AE13" s="412"/>
      <c r="AF13" s="412"/>
      <c r="AG13" s="412"/>
      <c r="AH13" s="139"/>
    </row>
    <row r="14" spans="1:34" ht="15">
      <c r="A14" s="151"/>
      <c r="B14" s="141"/>
      <c r="C14" s="141"/>
      <c r="D14" s="141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  <c r="R14" s="141"/>
      <c r="S14" s="141"/>
      <c r="T14" s="155" t="s">
        <v>181</v>
      </c>
      <c r="U14" s="156"/>
      <c r="V14" s="141"/>
      <c r="W14" s="141"/>
      <c r="X14" s="408">
        <f>Antrag!Y39</f>
        <v>0</v>
      </c>
      <c r="Y14" s="408"/>
      <c r="Z14" s="408"/>
      <c r="AA14" s="408"/>
      <c r="AB14" s="408"/>
      <c r="AC14" s="408"/>
      <c r="AD14" s="408"/>
      <c r="AE14" s="408"/>
      <c r="AF14" s="408"/>
      <c r="AG14" s="408"/>
      <c r="AH14" s="145"/>
    </row>
    <row r="15" spans="1:34" ht="12.75">
      <c r="A15" s="157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39"/>
    </row>
    <row r="16" spans="1:34" ht="12.75">
      <c r="A16" s="157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39"/>
    </row>
    <row r="17" spans="1:34" s="72" customFormat="1" ht="3" customHeight="1">
      <c r="A17" s="157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39"/>
    </row>
    <row r="18" spans="1:34" ht="15">
      <c r="A18" s="158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16"/>
    </row>
    <row r="19" spans="1:34" ht="15">
      <c r="A19" s="158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16"/>
    </row>
    <row r="20" spans="1:34" ht="14.25">
      <c r="A20" s="96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160"/>
      <c r="AH20" s="161"/>
    </row>
    <row r="21" spans="1:34" s="72" customFormat="1" ht="3" customHeight="1">
      <c r="A21" s="96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162"/>
      <c r="AG21" s="162"/>
      <c r="AH21" s="161"/>
    </row>
    <row r="22" spans="1:34" ht="15">
      <c r="A22" s="163"/>
      <c r="B22" s="164" t="s">
        <v>24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116"/>
      <c r="S22" s="164" t="s">
        <v>25</v>
      </c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16"/>
    </row>
    <row r="23" spans="1:34" ht="15">
      <c r="A23" s="163"/>
      <c r="B23" s="164" t="s">
        <v>26</v>
      </c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116"/>
      <c r="S23" s="164" t="s">
        <v>27</v>
      </c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16"/>
    </row>
    <row r="24" spans="1:34" ht="15">
      <c r="A24" s="163"/>
      <c r="B24" s="165" t="s">
        <v>28</v>
      </c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166"/>
      <c r="S24" s="165" t="s">
        <v>29</v>
      </c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16"/>
    </row>
    <row r="25" spans="1:34" ht="2.25" customHeight="1">
      <c r="A25" s="167"/>
      <c r="B25" s="168"/>
      <c r="C25" s="169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68"/>
      <c r="T25" s="169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2"/>
    </row>
    <row r="26" spans="1:34" ht="14.25">
      <c r="A26" s="173" t="s">
        <v>252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74"/>
      <c r="M26" s="166"/>
      <c r="N26" s="174"/>
      <c r="O26" s="174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75"/>
    </row>
    <row r="27" spans="1:34" ht="14.25">
      <c r="A27" s="148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16"/>
    </row>
    <row r="28" spans="1:34" ht="15">
      <c r="A28" s="158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16"/>
    </row>
    <row r="29" spans="1:34" ht="2.25" customHeight="1">
      <c r="A29" s="176"/>
      <c r="B29" s="177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2"/>
    </row>
    <row r="30" spans="1:34" ht="14.25">
      <c r="A30" s="173" t="s">
        <v>187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16"/>
      <c r="AG30" s="116"/>
      <c r="AH30" s="175"/>
    </row>
    <row r="31" spans="1:34" ht="14.25">
      <c r="A31" s="157" t="s">
        <v>30</v>
      </c>
      <c r="B31" s="166"/>
      <c r="C31" s="166"/>
      <c r="D31" s="166"/>
      <c r="E31" s="417"/>
      <c r="F31" s="417"/>
      <c r="G31" s="417"/>
      <c r="H31" s="417"/>
      <c r="I31" s="417"/>
      <c r="J31" s="417"/>
      <c r="K31" s="417"/>
      <c r="L31" s="417"/>
      <c r="M31" s="178"/>
      <c r="N31" s="178"/>
      <c r="O31" s="178"/>
      <c r="P31" s="179"/>
      <c r="Q31" s="178"/>
      <c r="R31" s="373" t="s">
        <v>200</v>
      </c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</row>
    <row r="32" spans="1:34" ht="15">
      <c r="A32" s="157" t="s">
        <v>31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80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16"/>
      <c r="AD32" s="116"/>
      <c r="AE32" s="116"/>
      <c r="AF32" s="116"/>
      <c r="AG32" s="116"/>
      <c r="AH32" s="175"/>
    </row>
    <row r="33" spans="1:34" ht="3" customHeight="1">
      <c r="A33" s="148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80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16"/>
      <c r="AD33" s="116"/>
      <c r="AE33" s="116"/>
      <c r="AF33" s="116"/>
      <c r="AG33" s="116"/>
      <c r="AH33" s="175"/>
    </row>
    <row r="34" spans="1:34" ht="12.75">
      <c r="A34" s="157" t="s">
        <v>246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74"/>
      <c r="M34" s="166"/>
      <c r="N34" s="174"/>
      <c r="O34" s="174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16"/>
      <c r="AG34" s="116"/>
      <c r="AH34" s="175"/>
    </row>
    <row r="35" spans="1:34" ht="2.25" customHeight="1">
      <c r="A35" s="181"/>
      <c r="B35" s="177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2"/>
    </row>
    <row r="36" spans="1:34" ht="14.25">
      <c r="A36" s="106" t="s">
        <v>161</v>
      </c>
      <c r="B36" s="179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3"/>
    </row>
    <row r="37" spans="1:34" ht="2.25" customHeight="1">
      <c r="A37" s="95"/>
      <c r="B37" s="179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3"/>
    </row>
    <row r="38" spans="1:34" ht="14.25">
      <c r="A38" s="99" t="s">
        <v>199</v>
      </c>
      <c r="B38" s="104"/>
      <c r="C38" s="98"/>
      <c r="D38" s="98"/>
      <c r="E38" s="98"/>
      <c r="F38" s="98"/>
      <c r="G38" s="98"/>
      <c r="H38" s="98"/>
      <c r="I38" s="98"/>
      <c r="J38" s="98"/>
      <c r="K38" s="98"/>
      <c r="L38" s="184"/>
      <c r="M38" s="98"/>
      <c r="N38" s="184"/>
      <c r="O38" s="184"/>
      <c r="P38" s="98"/>
      <c r="Q38" s="98"/>
      <c r="R38" s="98"/>
      <c r="S38" s="104"/>
      <c r="T38" s="98"/>
      <c r="U38" s="98"/>
      <c r="V38" s="98"/>
      <c r="W38" s="98"/>
      <c r="X38" s="120"/>
      <c r="Y38" s="404"/>
      <c r="Z38" s="404"/>
      <c r="AA38" s="404"/>
      <c r="AB38" s="404"/>
      <c r="AC38" s="404"/>
      <c r="AD38" s="404"/>
      <c r="AE38" s="404"/>
      <c r="AF38" s="404"/>
      <c r="AG38" s="404"/>
      <c r="AH38" s="413"/>
    </row>
    <row r="39" spans="1:34" ht="14.25">
      <c r="A39" s="99" t="s">
        <v>162</v>
      </c>
      <c r="B39" s="104"/>
      <c r="C39" s="98"/>
      <c r="D39" s="98"/>
      <c r="E39" s="98"/>
      <c r="F39" s="98"/>
      <c r="G39" s="98"/>
      <c r="H39" s="98"/>
      <c r="I39" s="98"/>
      <c r="J39" s="98"/>
      <c r="K39" s="98"/>
      <c r="L39" s="184"/>
      <c r="M39" s="98"/>
      <c r="N39" s="184"/>
      <c r="O39" s="184"/>
      <c r="P39" s="98"/>
      <c r="Q39" s="98"/>
      <c r="R39" s="98"/>
      <c r="S39" s="104"/>
      <c r="T39" s="98"/>
      <c r="U39" s="98"/>
      <c r="V39" s="98"/>
      <c r="W39" s="98"/>
      <c r="X39" s="374" t="s">
        <v>247</v>
      </c>
      <c r="Y39" s="414"/>
      <c r="Z39" s="414"/>
      <c r="AA39" s="414"/>
      <c r="AB39" s="414"/>
      <c r="AC39" s="414"/>
      <c r="AD39" s="414"/>
      <c r="AE39" s="414"/>
      <c r="AF39" s="414"/>
      <c r="AG39" s="414"/>
      <c r="AH39" s="415"/>
    </row>
    <row r="40" spans="1:34" ht="14.25">
      <c r="A40" s="96"/>
      <c r="B40" s="104"/>
      <c r="C40" s="98"/>
      <c r="D40" s="98"/>
      <c r="E40" s="98"/>
      <c r="F40" s="98"/>
      <c r="G40" s="98"/>
      <c r="H40" s="98"/>
      <c r="I40" s="98"/>
      <c r="J40" s="98"/>
      <c r="K40" s="98"/>
      <c r="L40" s="184"/>
      <c r="M40" s="98"/>
      <c r="N40" s="184"/>
      <c r="O40" s="184"/>
      <c r="P40" s="98"/>
      <c r="Q40" s="98"/>
      <c r="R40" s="98"/>
      <c r="S40" s="104"/>
      <c r="T40" s="98"/>
      <c r="U40" s="98"/>
      <c r="V40" s="98"/>
      <c r="W40" s="98"/>
      <c r="X40" s="374" t="s">
        <v>163</v>
      </c>
      <c r="Y40" s="404"/>
      <c r="Z40" s="404"/>
      <c r="AA40" s="404"/>
      <c r="AB40" s="404"/>
      <c r="AC40" s="404"/>
      <c r="AD40" s="404"/>
      <c r="AE40" s="404"/>
      <c r="AF40" s="404"/>
      <c r="AG40" s="404"/>
      <c r="AH40" s="413"/>
    </row>
    <row r="41" spans="1:34" ht="3" customHeight="1">
      <c r="A41" s="96"/>
      <c r="B41" s="104"/>
      <c r="C41" s="98"/>
      <c r="D41" s="98"/>
      <c r="E41" s="98"/>
      <c r="F41" s="98"/>
      <c r="G41" s="98"/>
      <c r="H41" s="98"/>
      <c r="I41" s="98"/>
      <c r="J41" s="98"/>
      <c r="K41" s="98"/>
      <c r="L41" s="184"/>
      <c r="M41" s="98"/>
      <c r="N41" s="184"/>
      <c r="O41" s="184"/>
      <c r="P41" s="98"/>
      <c r="Q41" s="98"/>
      <c r="R41" s="98"/>
      <c r="S41" s="120"/>
      <c r="T41" s="98"/>
      <c r="U41" s="104"/>
      <c r="V41" s="98"/>
      <c r="W41" s="98"/>
      <c r="X41" s="98"/>
      <c r="Y41" s="185"/>
      <c r="Z41" s="186"/>
      <c r="AA41" s="186"/>
      <c r="AB41" s="186"/>
      <c r="AC41" s="186"/>
      <c r="AD41" s="186"/>
      <c r="AE41" s="186"/>
      <c r="AF41" s="186"/>
      <c r="AG41" s="186"/>
      <c r="AH41" s="187"/>
    </row>
    <row r="42" spans="1:34" ht="14.25">
      <c r="A42" s="99" t="s">
        <v>164</v>
      </c>
      <c r="B42" s="104"/>
      <c r="C42" s="98"/>
      <c r="D42" s="98"/>
      <c r="E42" s="98"/>
      <c r="F42" s="98"/>
      <c r="G42" s="98" t="s">
        <v>165</v>
      </c>
      <c r="H42" s="98"/>
      <c r="I42" s="98"/>
      <c r="J42" s="98"/>
      <c r="K42" s="98"/>
      <c r="L42" s="184"/>
      <c r="M42" s="98"/>
      <c r="N42" s="184"/>
      <c r="O42" s="184"/>
      <c r="P42" s="98"/>
      <c r="Q42" s="98"/>
      <c r="R42" s="98"/>
      <c r="S42" s="120"/>
      <c r="T42" s="98"/>
      <c r="U42" s="98"/>
      <c r="V42" s="98"/>
      <c r="W42" s="98"/>
      <c r="X42" s="98"/>
      <c r="Y42" s="185"/>
      <c r="Z42" s="186"/>
      <c r="AA42" s="186"/>
      <c r="AB42" s="186"/>
      <c r="AC42" s="186"/>
      <c r="AD42" s="186"/>
      <c r="AE42" s="186"/>
      <c r="AF42" s="186"/>
      <c r="AG42" s="186"/>
      <c r="AH42" s="187"/>
    </row>
    <row r="43" spans="1:34" ht="3" customHeight="1">
      <c r="A43" s="96"/>
      <c r="B43" s="104"/>
      <c r="C43" s="98"/>
      <c r="D43" s="98"/>
      <c r="E43" s="98"/>
      <c r="F43" s="98"/>
      <c r="G43" s="98"/>
      <c r="H43" s="98"/>
      <c r="I43" s="98"/>
      <c r="J43" s="98"/>
      <c r="K43" s="98"/>
      <c r="L43" s="184"/>
      <c r="M43" s="98"/>
      <c r="N43" s="184"/>
      <c r="O43" s="184"/>
      <c r="P43" s="98"/>
      <c r="Q43" s="98"/>
      <c r="R43" s="98"/>
      <c r="S43" s="104"/>
      <c r="T43" s="98"/>
      <c r="U43" s="98"/>
      <c r="V43" s="98"/>
      <c r="W43" s="98"/>
      <c r="X43" s="98"/>
      <c r="Y43" s="185"/>
      <c r="Z43" s="186"/>
      <c r="AA43" s="186"/>
      <c r="AB43" s="186"/>
      <c r="AC43" s="186"/>
      <c r="AD43" s="186"/>
      <c r="AE43" s="186"/>
      <c r="AF43" s="186"/>
      <c r="AG43" s="186"/>
      <c r="AH43" s="187"/>
    </row>
    <row r="44" spans="1:34" ht="14.25">
      <c r="A44" s="96"/>
      <c r="B44" s="104"/>
      <c r="C44" s="98"/>
      <c r="D44" s="98"/>
      <c r="E44" s="98"/>
      <c r="F44" s="98"/>
      <c r="G44" s="98" t="s">
        <v>166</v>
      </c>
      <c r="H44" s="98"/>
      <c r="I44" s="98"/>
      <c r="J44" s="98"/>
      <c r="K44" s="98"/>
      <c r="L44" s="184"/>
      <c r="M44" s="98"/>
      <c r="N44" s="184"/>
      <c r="O44" s="184"/>
      <c r="P44" s="98"/>
      <c r="Q44" s="98"/>
      <c r="R44" s="98"/>
      <c r="S44" s="104"/>
      <c r="T44" s="98"/>
      <c r="U44" s="98"/>
      <c r="V44" s="98"/>
      <c r="W44" s="98"/>
      <c r="X44" s="98"/>
      <c r="Y44" s="185"/>
      <c r="Z44" s="186"/>
      <c r="AA44" s="186"/>
      <c r="AB44" s="186"/>
      <c r="AC44" s="186"/>
      <c r="AD44" s="186"/>
      <c r="AE44" s="186"/>
      <c r="AF44" s="186"/>
      <c r="AG44" s="186"/>
      <c r="AH44" s="187"/>
    </row>
    <row r="45" spans="1:34" ht="3" customHeight="1">
      <c r="A45" s="96"/>
      <c r="B45" s="104"/>
      <c r="C45" s="98"/>
      <c r="D45" s="98"/>
      <c r="E45" s="98"/>
      <c r="F45" s="98"/>
      <c r="G45" s="98"/>
      <c r="H45" s="98"/>
      <c r="I45" s="98"/>
      <c r="J45" s="98"/>
      <c r="K45" s="98"/>
      <c r="L45" s="184"/>
      <c r="M45" s="98"/>
      <c r="N45" s="184"/>
      <c r="O45" s="184"/>
      <c r="P45" s="98"/>
      <c r="Q45" s="98"/>
      <c r="R45" s="98"/>
      <c r="S45" s="104"/>
      <c r="T45" s="98"/>
      <c r="U45" s="98"/>
      <c r="V45" s="98"/>
      <c r="W45" s="98"/>
      <c r="X45" s="98"/>
      <c r="Y45" s="185"/>
      <c r="Z45" s="186"/>
      <c r="AA45" s="186"/>
      <c r="AB45" s="186"/>
      <c r="AC45" s="186"/>
      <c r="AD45" s="186"/>
      <c r="AE45" s="186"/>
      <c r="AF45" s="186"/>
      <c r="AG45" s="186"/>
      <c r="AH45" s="187"/>
    </row>
    <row r="46" spans="1:34" ht="14.25">
      <c r="A46" s="188"/>
      <c r="B46" s="104"/>
      <c r="C46" s="98"/>
      <c r="D46" s="98"/>
      <c r="E46" s="98"/>
      <c r="F46" s="98"/>
      <c r="G46" s="98" t="s">
        <v>205</v>
      </c>
      <c r="H46" s="98"/>
      <c r="I46" s="98"/>
      <c r="J46" s="98"/>
      <c r="K46" s="98"/>
      <c r="L46" s="184"/>
      <c r="M46" s="98"/>
      <c r="N46" s="184"/>
      <c r="O46" s="184"/>
      <c r="P46" s="98"/>
      <c r="Q46" s="98"/>
      <c r="R46" s="98"/>
      <c r="S46" s="104"/>
      <c r="T46" s="98"/>
      <c r="U46" s="98"/>
      <c r="V46" s="98"/>
      <c r="W46" s="98"/>
      <c r="X46" s="98"/>
      <c r="Y46" s="185"/>
      <c r="Z46" s="186"/>
      <c r="AA46" s="186"/>
      <c r="AB46" s="186"/>
      <c r="AC46" s="186"/>
      <c r="AD46" s="186"/>
      <c r="AE46" s="186"/>
      <c r="AF46" s="186"/>
      <c r="AG46" s="186"/>
      <c r="AH46" s="187"/>
    </row>
    <row r="47" spans="1:34" ht="3" customHeight="1">
      <c r="A47" s="96"/>
      <c r="B47" s="104"/>
      <c r="C47" s="98"/>
      <c r="D47" s="98"/>
      <c r="E47" s="98"/>
      <c r="F47" s="98"/>
      <c r="G47" s="98"/>
      <c r="H47" s="98"/>
      <c r="I47" s="98"/>
      <c r="J47" s="98"/>
      <c r="K47" s="98"/>
      <c r="L47" s="184"/>
      <c r="M47" s="98"/>
      <c r="N47" s="184"/>
      <c r="O47" s="184"/>
      <c r="P47" s="98"/>
      <c r="Q47" s="98"/>
      <c r="R47" s="98"/>
      <c r="S47" s="104"/>
      <c r="T47" s="98"/>
      <c r="U47" s="98"/>
      <c r="V47" s="98"/>
      <c r="W47" s="98"/>
      <c r="X47" s="98"/>
      <c r="Y47" s="185"/>
      <c r="Z47" s="186"/>
      <c r="AA47" s="186"/>
      <c r="AB47" s="186"/>
      <c r="AC47" s="186"/>
      <c r="AD47" s="186"/>
      <c r="AE47" s="186"/>
      <c r="AF47" s="186"/>
      <c r="AG47" s="186"/>
      <c r="AH47" s="187"/>
    </row>
    <row r="48" spans="1:34" ht="14.25">
      <c r="A48" s="96"/>
      <c r="B48" s="104"/>
      <c r="C48" s="98"/>
      <c r="D48" s="98"/>
      <c r="E48" s="98"/>
      <c r="F48" s="98"/>
      <c r="G48" s="98" t="s">
        <v>167</v>
      </c>
      <c r="H48" s="98"/>
      <c r="I48" s="98"/>
      <c r="J48" s="98"/>
      <c r="K48" s="98"/>
      <c r="L48" s="184"/>
      <c r="M48" s="98"/>
      <c r="N48" s="184"/>
      <c r="O48" s="184"/>
      <c r="P48" s="98"/>
      <c r="Q48" s="98"/>
      <c r="R48" s="98"/>
      <c r="S48" s="104"/>
      <c r="T48" s="98"/>
      <c r="U48" s="98"/>
      <c r="V48" s="98"/>
      <c r="W48" s="98"/>
      <c r="X48" s="98"/>
      <c r="Y48" s="185"/>
      <c r="Z48" s="186"/>
      <c r="AA48" s="186"/>
      <c r="AB48" s="186"/>
      <c r="AC48" s="186"/>
      <c r="AD48" s="186"/>
      <c r="AE48" s="186"/>
      <c r="AF48" s="186"/>
      <c r="AG48" s="186"/>
      <c r="AH48" s="187"/>
    </row>
    <row r="49" spans="1:34" ht="3.75" customHeight="1">
      <c r="A49" s="15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4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89"/>
    </row>
    <row r="50" spans="1:34" ht="3" customHeight="1">
      <c r="A50" s="157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75"/>
    </row>
    <row r="51" spans="1:34" ht="14.25">
      <c r="A51" s="106" t="s">
        <v>32</v>
      </c>
      <c r="B51" s="97"/>
      <c r="C51" s="97"/>
      <c r="D51" s="97"/>
      <c r="E51" s="97"/>
      <c r="F51" s="97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190"/>
    </row>
    <row r="52" spans="1:34" ht="15">
      <c r="A52" s="106"/>
      <c r="B52" s="98" t="s">
        <v>33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191"/>
      <c r="O52" s="97"/>
      <c r="P52" s="97"/>
      <c r="Q52" s="97"/>
      <c r="R52" s="97"/>
      <c r="S52" s="192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93"/>
    </row>
    <row r="53" spans="1:34" ht="12.75">
      <c r="A53" s="99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16"/>
    </row>
    <row r="54" spans="1:34" ht="15">
      <c r="A54" s="194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1:35" s="77" customFormat="1" ht="14.25">
      <c r="A55" s="106" t="s">
        <v>34</v>
      </c>
      <c r="B55" s="195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161"/>
      <c r="AI55" s="72"/>
    </row>
    <row r="56" spans="1:34" ht="15">
      <c r="A56" s="202" t="s">
        <v>185</v>
      </c>
      <c r="B56" s="10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161"/>
    </row>
    <row r="57" spans="1:34" ht="15">
      <c r="A57" s="202" t="s">
        <v>186</v>
      </c>
      <c r="B57" s="103"/>
      <c r="C57" s="98"/>
      <c r="D57" s="98"/>
      <c r="E57" s="98"/>
      <c r="F57" s="147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161"/>
    </row>
    <row r="58" spans="1:34" ht="15">
      <c r="A58" s="202" t="s">
        <v>176</v>
      </c>
      <c r="B58" s="103"/>
      <c r="C58" s="98"/>
      <c r="D58" s="98"/>
      <c r="E58" s="98"/>
      <c r="F58" s="147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161"/>
    </row>
    <row r="59" spans="1:34" ht="15">
      <c r="A59" s="202" t="s">
        <v>189</v>
      </c>
      <c r="B59" s="103"/>
      <c r="C59" s="98"/>
      <c r="D59" s="98"/>
      <c r="E59" s="98"/>
      <c r="F59" s="147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161"/>
    </row>
    <row r="60" spans="1:34" ht="12.75">
      <c r="A60" s="203" t="s">
        <v>188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161"/>
    </row>
    <row r="61" spans="1:34" ht="3" customHeight="1">
      <c r="A61" s="196"/>
      <c r="B61" s="103"/>
      <c r="C61" s="103"/>
      <c r="D61" s="103"/>
      <c r="E61" s="103"/>
      <c r="F61" s="98"/>
      <c r="G61" s="197"/>
      <c r="H61" s="98"/>
      <c r="I61" s="98"/>
      <c r="J61" s="98"/>
      <c r="K61" s="98"/>
      <c r="L61" s="98"/>
      <c r="M61" s="98"/>
      <c r="N61" s="98"/>
      <c r="O61" s="103"/>
      <c r="P61" s="98"/>
      <c r="Q61" s="103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161"/>
    </row>
    <row r="62" spans="1:34" ht="15">
      <c r="A62" s="1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103"/>
      <c r="P62" s="98"/>
      <c r="Q62" s="97" t="s">
        <v>190</v>
      </c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161"/>
    </row>
    <row r="63" spans="1:34" ht="15">
      <c r="A63" s="1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103"/>
      <c r="P63" s="98"/>
      <c r="Q63" s="97" t="s">
        <v>191</v>
      </c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161"/>
    </row>
    <row r="64" spans="1:34" ht="17.25" customHeight="1">
      <c r="A64" s="1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103"/>
      <c r="P64" s="98"/>
      <c r="Q64" s="97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162"/>
      <c r="AG64" s="162"/>
      <c r="AH64" s="161"/>
    </row>
    <row r="65" spans="1:34" ht="17.25" customHeight="1">
      <c r="A65" s="199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4"/>
      <c r="P65" s="153"/>
      <c r="Q65" s="153"/>
      <c r="R65" s="153"/>
      <c r="S65" s="153"/>
      <c r="T65" s="153"/>
      <c r="U65" s="200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201"/>
    </row>
    <row r="66" spans="1:34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</row>
    <row r="67" ht="12.75">
      <c r="A67" s="72"/>
    </row>
    <row r="68" ht="12.75">
      <c r="A68" s="72"/>
    </row>
    <row r="69" ht="12.75">
      <c r="A69" s="72"/>
    </row>
    <row r="70" ht="12.75">
      <c r="A70" s="72"/>
    </row>
    <row r="71" ht="12.75">
      <c r="A71" s="72"/>
    </row>
    <row r="72" ht="12.75">
      <c r="A72" s="72"/>
    </row>
    <row r="73" ht="12.75">
      <c r="A73" s="72"/>
    </row>
    <row r="74" ht="12.75">
      <c r="A74" s="72"/>
    </row>
    <row r="75" ht="12.75">
      <c r="A75" s="72"/>
    </row>
    <row r="76" ht="12.75">
      <c r="A76" s="72"/>
    </row>
    <row r="77" ht="12.75">
      <c r="A77" s="72"/>
    </row>
    <row r="78" ht="12.75">
      <c r="A78" s="72"/>
    </row>
    <row r="79" ht="12.75">
      <c r="A79" s="72"/>
    </row>
    <row r="80" ht="12.75">
      <c r="A80" s="72"/>
    </row>
    <row r="81" ht="12.75">
      <c r="A81" s="72"/>
    </row>
    <row r="82" ht="12.75">
      <c r="A82" s="72"/>
    </row>
    <row r="83" ht="12.75">
      <c r="A83" s="72"/>
    </row>
    <row r="84" ht="12.75">
      <c r="A84" s="72"/>
    </row>
  </sheetData>
  <sheetProtection sheet="1" objects="1" scenarios="1"/>
  <mergeCells count="28">
    <mergeCell ref="B53:AH53"/>
    <mergeCell ref="B54:AH54"/>
    <mergeCell ref="B18:AH18"/>
    <mergeCell ref="B19:AH19"/>
    <mergeCell ref="C22:Q22"/>
    <mergeCell ref="C23:Q23"/>
    <mergeCell ref="C24:Q24"/>
    <mergeCell ref="T22:AH22"/>
    <mergeCell ref="T23:AH23"/>
    <mergeCell ref="T24:AH24"/>
    <mergeCell ref="X13:AG13"/>
    <mergeCell ref="Y40:AH40"/>
    <mergeCell ref="Y39:AH39"/>
    <mergeCell ref="B27:AH27"/>
    <mergeCell ref="B28:AH28"/>
    <mergeCell ref="Y38:AH38"/>
    <mergeCell ref="E31:L31"/>
    <mergeCell ref="S31:AH31"/>
    <mergeCell ref="A5:AH5"/>
    <mergeCell ref="X14:AG14"/>
    <mergeCell ref="G51:AG51"/>
    <mergeCell ref="X11:AG11"/>
    <mergeCell ref="F10:R10"/>
    <mergeCell ref="F11:R11"/>
    <mergeCell ref="F12:R12"/>
    <mergeCell ref="F13:R13"/>
    <mergeCell ref="X10:AG10"/>
    <mergeCell ref="X12:AG12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2"/>
  <headerFooter alignWithMargins="0">
    <oddFooter>&amp;R&amp;8&amp;F&amp;A&amp;D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H71"/>
  <sheetViews>
    <sheetView showGridLines="0" showZeros="0" zoomScale="85" zoomScaleNormal="85" workbookViewId="0" topLeftCell="A1">
      <selection activeCell="A35" sqref="A35:E35"/>
    </sheetView>
  </sheetViews>
  <sheetFormatPr defaultColWidth="11.421875" defaultRowHeight="12.75"/>
  <cols>
    <col min="1" max="1" width="12.421875" style="0" customWidth="1"/>
    <col min="2" max="2" width="17.28125" style="0" customWidth="1"/>
    <col min="3" max="3" width="10.7109375" style="0" customWidth="1"/>
    <col min="5" max="5" width="7.28125" style="0" customWidth="1"/>
    <col min="6" max="6" width="2.421875" style="0" customWidth="1"/>
    <col min="7" max="7" width="17.8515625" style="0" customWidth="1"/>
  </cols>
  <sheetData>
    <row r="1" spans="1:8" ht="17.25" customHeight="1">
      <c r="A1" s="115" t="s">
        <v>35</v>
      </c>
      <c r="B1" s="116"/>
      <c r="C1" s="116"/>
      <c r="D1" s="116"/>
      <c r="E1" s="116"/>
      <c r="F1" s="116"/>
      <c r="G1" s="116"/>
      <c r="H1" s="119"/>
    </row>
    <row r="2" spans="1:8" ht="17.25" customHeight="1">
      <c r="A2" s="115"/>
      <c r="B2" s="116"/>
      <c r="C2" s="116"/>
      <c r="D2" s="116"/>
      <c r="E2" s="116"/>
      <c r="F2" s="116"/>
      <c r="G2" s="116"/>
      <c r="H2" s="119"/>
    </row>
    <row r="3" spans="1:8" ht="3.75" customHeight="1">
      <c r="A3" s="115"/>
      <c r="B3" s="116"/>
      <c r="C3" s="116"/>
      <c r="D3" s="116"/>
      <c r="E3" s="116"/>
      <c r="F3" s="116"/>
      <c r="G3" s="116"/>
      <c r="H3" s="119"/>
    </row>
    <row r="4" spans="1:8" s="12" customFormat="1" ht="14.25" customHeight="1">
      <c r="A4" s="248" t="s">
        <v>230</v>
      </c>
      <c r="B4" s="182"/>
      <c r="C4" s="182"/>
      <c r="D4" s="182"/>
      <c r="E4" s="182"/>
      <c r="F4" s="182"/>
      <c r="G4" s="182"/>
      <c r="H4" s="182"/>
    </row>
    <row r="5" spans="1:8" ht="4.5" customHeight="1">
      <c r="A5" s="91"/>
      <c r="B5" s="116"/>
      <c r="C5" s="116"/>
      <c r="D5" s="116"/>
      <c r="E5" s="116"/>
      <c r="F5" s="116"/>
      <c r="G5" s="116"/>
      <c r="H5" s="204"/>
    </row>
    <row r="6" spans="1:8" ht="22.5" customHeight="1">
      <c r="A6" s="205" t="str">
        <f>Antrag!$A$5</f>
        <v>Walter, Ruedi und Emma Brändli-Stiftung</v>
      </c>
      <c r="B6" s="141"/>
      <c r="C6" s="141"/>
      <c r="D6" s="141"/>
      <c r="E6" s="141"/>
      <c r="F6" s="141"/>
      <c r="G6" s="141"/>
      <c r="H6" s="141"/>
    </row>
    <row r="7" spans="1:8" ht="3" customHeight="1">
      <c r="A7" s="206"/>
      <c r="B7" s="120"/>
      <c r="C7" s="98"/>
      <c r="D7" s="98"/>
      <c r="E7" s="98"/>
      <c r="F7" s="98"/>
      <c r="G7" s="146"/>
      <c r="H7" s="207"/>
    </row>
    <row r="8" spans="1:8" ht="18">
      <c r="A8" s="101" t="s">
        <v>242</v>
      </c>
      <c r="B8" s="120"/>
      <c r="C8" s="98"/>
      <c r="D8" s="98"/>
      <c r="E8" s="98"/>
      <c r="F8" s="98"/>
      <c r="G8" s="146"/>
      <c r="H8" s="208"/>
    </row>
    <row r="9" spans="1:8" ht="3" customHeight="1">
      <c r="A9" s="203"/>
      <c r="B9" s="141"/>
      <c r="C9" s="98"/>
      <c r="D9" s="98"/>
      <c r="E9" s="98"/>
      <c r="F9" s="98"/>
      <c r="G9" s="146"/>
      <c r="H9" s="208"/>
    </row>
    <row r="10" spans="1:8" ht="15">
      <c r="A10" s="209" t="s">
        <v>173</v>
      </c>
      <c r="B10" s="120"/>
      <c r="C10" s="134"/>
      <c r="D10" s="134"/>
      <c r="E10" s="134"/>
      <c r="F10" s="134"/>
      <c r="G10" s="134"/>
      <c r="H10" s="135"/>
    </row>
    <row r="11" spans="1:8" ht="15" customHeight="1">
      <c r="A11" s="210" t="s">
        <v>2</v>
      </c>
      <c r="B11" s="211">
        <f>Antrag!$G$11</f>
        <v>0</v>
      </c>
      <c r="C11" s="121"/>
      <c r="D11" s="126"/>
      <c r="E11" s="441" t="s">
        <v>3</v>
      </c>
      <c r="F11" s="212"/>
      <c r="G11" s="213">
        <f>Antrag!$X$11</f>
        <v>0</v>
      </c>
      <c r="H11" s="214"/>
    </row>
    <row r="12" spans="1:8" ht="14.25">
      <c r="A12" s="215" t="s">
        <v>8</v>
      </c>
      <c r="B12" s="216">
        <f>Antrag!$G$14</f>
        <v>0</v>
      </c>
      <c r="C12" s="141"/>
      <c r="D12" s="217"/>
      <c r="E12" s="442" t="s">
        <v>181</v>
      </c>
      <c r="F12" s="141"/>
      <c r="G12" s="218">
        <f>Antrag!$Y$39</f>
        <v>0</v>
      </c>
      <c r="H12" s="219"/>
    </row>
    <row r="13" spans="1:8" ht="3" customHeight="1">
      <c r="A13" s="220"/>
      <c r="B13" s="134"/>
      <c r="C13" s="134"/>
      <c r="D13" s="221"/>
      <c r="E13" s="222"/>
      <c r="F13" s="121"/>
      <c r="G13" s="223"/>
      <c r="H13" s="224"/>
    </row>
    <row r="14" spans="1:8" ht="15">
      <c r="A14" s="225" t="s">
        <v>182</v>
      </c>
      <c r="B14" s="226"/>
      <c r="C14" s="121"/>
      <c r="D14" s="227"/>
      <c r="E14" s="228"/>
      <c r="F14" s="229"/>
      <c r="G14" s="230"/>
      <c r="H14" s="214"/>
    </row>
    <row r="15" spans="1:8" ht="12.75">
      <c r="A15" s="428"/>
      <c r="B15" s="409"/>
      <c r="C15" s="409"/>
      <c r="D15" s="409"/>
      <c r="E15" s="409"/>
      <c r="F15" s="116"/>
      <c r="G15" s="440"/>
      <c r="H15" s="231"/>
    </row>
    <row r="16" spans="1:8" ht="12.75">
      <c r="A16" s="428"/>
      <c r="B16" s="409"/>
      <c r="C16" s="409"/>
      <c r="D16" s="409"/>
      <c r="E16" s="409"/>
      <c r="F16" s="116"/>
      <c r="G16" s="440"/>
      <c r="H16" s="231"/>
    </row>
    <row r="17" spans="1:8" ht="12.75">
      <c r="A17" s="428"/>
      <c r="B17" s="409"/>
      <c r="C17" s="409"/>
      <c r="D17" s="409"/>
      <c r="E17" s="409"/>
      <c r="F17" s="116"/>
      <c r="G17" s="440"/>
      <c r="H17" s="231"/>
    </row>
    <row r="18" spans="1:8" ht="12.75">
      <c r="A18" s="428"/>
      <c r="B18" s="409"/>
      <c r="C18" s="409"/>
      <c r="D18" s="409"/>
      <c r="E18" s="409"/>
      <c r="F18" s="116"/>
      <c r="G18" s="440"/>
      <c r="H18" s="231"/>
    </row>
    <row r="19" spans="1:8" ht="12.75">
      <c r="A19" s="428"/>
      <c r="B19" s="409"/>
      <c r="C19" s="409"/>
      <c r="D19" s="409"/>
      <c r="E19" s="409"/>
      <c r="F19" s="116"/>
      <c r="G19" s="440"/>
      <c r="H19" s="231"/>
    </row>
    <row r="20" spans="1:8" ht="12.75">
      <c r="A20" s="428"/>
      <c r="B20" s="409"/>
      <c r="C20" s="409"/>
      <c r="D20" s="409"/>
      <c r="E20" s="409"/>
      <c r="F20" s="116"/>
      <c r="G20" s="440"/>
      <c r="H20" s="231"/>
    </row>
    <row r="21" spans="1:8" ht="12.75">
      <c r="A21" s="428"/>
      <c r="B21" s="409"/>
      <c r="C21" s="409"/>
      <c r="D21" s="409"/>
      <c r="E21" s="409"/>
      <c r="F21" s="116"/>
      <c r="G21" s="440"/>
      <c r="H21" s="231"/>
    </row>
    <row r="22" spans="1:8" ht="12.75">
      <c r="A22" s="428"/>
      <c r="B22" s="409"/>
      <c r="C22" s="409"/>
      <c r="D22" s="409"/>
      <c r="E22" s="409"/>
      <c r="F22" s="116"/>
      <c r="G22" s="440"/>
      <c r="H22" s="231"/>
    </row>
    <row r="23" spans="1:8" ht="15">
      <c r="A23" s="112" t="s">
        <v>37</v>
      </c>
      <c r="B23" s="121"/>
      <c r="C23" s="121"/>
      <c r="D23" s="228"/>
      <c r="E23" s="228"/>
      <c r="F23" s="120"/>
      <c r="G23" s="232">
        <f>SUM(G15:G22)</f>
        <v>0</v>
      </c>
      <c r="H23" s="214"/>
    </row>
    <row r="24" spans="1:8" ht="3" customHeight="1">
      <c r="A24" s="199"/>
      <c r="B24" s="141"/>
      <c r="C24" s="141"/>
      <c r="D24" s="233"/>
      <c r="E24" s="233"/>
      <c r="F24" s="141"/>
      <c r="G24" s="234"/>
      <c r="H24" s="235"/>
    </row>
    <row r="25" spans="1:8" ht="3" customHeight="1">
      <c r="A25" s="236"/>
      <c r="B25" s="121"/>
      <c r="C25" s="121"/>
      <c r="D25" s="228"/>
      <c r="E25" s="228"/>
      <c r="F25" s="120"/>
      <c r="G25" s="237"/>
      <c r="H25" s="214"/>
    </row>
    <row r="26" spans="1:8" ht="15">
      <c r="A26" s="225" t="s">
        <v>243</v>
      </c>
      <c r="B26" s="121"/>
      <c r="C26" s="121"/>
      <c r="D26" s="228"/>
      <c r="E26" s="238"/>
      <c r="F26" s="120"/>
      <c r="G26" s="232"/>
      <c r="H26" s="214"/>
    </row>
    <row r="27" spans="1:8" ht="15">
      <c r="A27" s="444" t="str">
        <f>Antrag!$A$19</f>
        <v>dsalkfjlskdjflskdjf</v>
      </c>
      <c r="B27" s="445"/>
      <c r="C27" s="445"/>
      <c r="D27" s="445"/>
      <c r="E27" s="445"/>
      <c r="F27" s="229"/>
      <c r="G27" s="377">
        <f>Antrag!$AB$19</f>
        <v>200</v>
      </c>
      <c r="H27" s="240" t="s">
        <v>235</v>
      </c>
    </row>
    <row r="28" spans="1:8" ht="3" customHeight="1">
      <c r="A28" s="239"/>
      <c r="B28" s="185"/>
      <c r="C28" s="241"/>
      <c r="D28" s="185"/>
      <c r="E28" s="185"/>
      <c r="F28" s="229"/>
      <c r="G28" s="377"/>
      <c r="H28" s="240"/>
    </row>
    <row r="29" spans="1:8" ht="15">
      <c r="A29" s="444" t="str">
        <f>Antrag!$A$21</f>
        <v>ddddd</v>
      </c>
      <c r="B29" s="445"/>
      <c r="C29" s="445"/>
      <c r="D29" s="445"/>
      <c r="E29" s="445"/>
      <c r="F29" s="229"/>
      <c r="G29" s="377">
        <f>Antrag!$AB$21</f>
        <v>300</v>
      </c>
      <c r="H29" s="240" t="s">
        <v>236</v>
      </c>
    </row>
    <row r="30" spans="1:8" ht="3" customHeight="1">
      <c r="A30" s="239"/>
      <c r="B30" s="241"/>
      <c r="C30" s="241"/>
      <c r="D30" s="241"/>
      <c r="E30" s="241"/>
      <c r="F30" s="229"/>
      <c r="G30" s="377"/>
      <c r="H30" s="240"/>
    </row>
    <row r="31" spans="1:8" ht="15">
      <c r="A31" s="444" t="str">
        <f>Antrag!$A$23</f>
        <v>cccc</v>
      </c>
      <c r="B31" s="445"/>
      <c r="C31" s="445"/>
      <c r="D31" s="445"/>
      <c r="E31" s="445"/>
      <c r="F31" s="229"/>
      <c r="G31" s="377">
        <f>Antrag!$AB$23</f>
        <v>400</v>
      </c>
      <c r="H31" s="240" t="s">
        <v>237</v>
      </c>
    </row>
    <row r="32" spans="1:8" ht="3" customHeight="1">
      <c r="A32" s="239"/>
      <c r="B32" s="185"/>
      <c r="C32" s="242"/>
      <c r="D32" s="242"/>
      <c r="E32" s="242"/>
      <c r="F32" s="229"/>
      <c r="G32" s="237"/>
      <c r="H32" s="240"/>
    </row>
    <row r="33" spans="1:8" ht="12.75">
      <c r="A33" s="428"/>
      <c r="B33" s="409"/>
      <c r="C33" s="409"/>
      <c r="D33" s="409"/>
      <c r="E33" s="409"/>
      <c r="F33" s="116"/>
      <c r="G33" s="440"/>
      <c r="H33" s="231"/>
    </row>
    <row r="34" spans="1:8" ht="12.75">
      <c r="A34" s="428"/>
      <c r="B34" s="409"/>
      <c r="C34" s="409"/>
      <c r="D34" s="409"/>
      <c r="E34" s="409"/>
      <c r="F34" s="116"/>
      <c r="G34" s="440"/>
      <c r="H34" s="231"/>
    </row>
    <row r="35" spans="1:8" ht="12.75">
      <c r="A35" s="428"/>
      <c r="B35" s="409"/>
      <c r="C35" s="409"/>
      <c r="D35" s="409"/>
      <c r="E35" s="409"/>
      <c r="F35" s="116"/>
      <c r="G35" s="440"/>
      <c r="H35" s="231"/>
    </row>
    <row r="36" spans="1:8" s="2" customFormat="1" ht="12.75">
      <c r="A36" s="379" t="s">
        <v>36</v>
      </c>
      <c r="B36" s="404"/>
      <c r="C36" s="404"/>
      <c r="D36" s="404"/>
      <c r="E36" s="404"/>
      <c r="F36" s="116"/>
      <c r="G36" s="440"/>
      <c r="H36" s="231"/>
    </row>
    <row r="37" spans="1:8" ht="3" customHeight="1">
      <c r="A37" s="243"/>
      <c r="B37" s="97"/>
      <c r="C37" s="98"/>
      <c r="D37" s="103"/>
      <c r="E37" s="103"/>
      <c r="F37" s="98"/>
      <c r="G37" s="378"/>
      <c r="H37" s="231"/>
    </row>
    <row r="38" spans="1:8" ht="15">
      <c r="A38" s="236" t="s">
        <v>40</v>
      </c>
      <c r="B38" s="97"/>
      <c r="C38" s="98"/>
      <c r="D38" s="103"/>
      <c r="E38" s="103"/>
      <c r="F38" s="120"/>
      <c r="G38" s="377">
        <f>SUM(G27:G36)</f>
        <v>900</v>
      </c>
      <c r="H38" s="244"/>
    </row>
    <row r="39" spans="1:8" ht="3" customHeight="1">
      <c r="A39" s="199"/>
      <c r="B39" s="113"/>
      <c r="C39" s="153"/>
      <c r="D39" s="154"/>
      <c r="E39" s="154"/>
      <c r="F39" s="141"/>
      <c r="G39" s="234"/>
      <c r="H39" s="245"/>
    </row>
    <row r="40" spans="1:8" ht="3" customHeight="1">
      <c r="A40" s="121"/>
      <c r="B40" s="121"/>
      <c r="C40" s="121"/>
      <c r="D40" s="121"/>
      <c r="E40" s="121"/>
      <c r="F40" s="121"/>
      <c r="G40" s="232"/>
      <c r="H40" s="121"/>
    </row>
    <row r="41" spans="1:8" ht="15">
      <c r="A41" s="226" t="s">
        <v>248</v>
      </c>
      <c r="B41" s="120"/>
      <c r="C41" s="230"/>
      <c r="D41" s="230"/>
      <c r="E41" s="230"/>
      <c r="F41" s="230"/>
      <c r="G41" s="230"/>
      <c r="H41" s="223"/>
    </row>
    <row r="42" spans="1:8" ht="12.75">
      <c r="A42" s="166"/>
      <c r="B42" s="246"/>
      <c r="C42" s="246"/>
      <c r="D42" s="246"/>
      <c r="E42" s="246"/>
      <c r="F42" s="246"/>
      <c r="G42" s="246"/>
      <c r="H42" s="247"/>
    </row>
    <row r="43" spans="1:8" ht="12.75">
      <c r="A43" s="166"/>
      <c r="B43" s="246"/>
      <c r="C43" s="246"/>
      <c r="D43" s="246"/>
      <c r="E43" s="246"/>
      <c r="F43" s="246"/>
      <c r="G43" s="246"/>
      <c r="H43" s="247"/>
    </row>
    <row r="44" spans="1:8" ht="12.75">
      <c r="A44" s="166"/>
      <c r="B44" s="246"/>
      <c r="C44" s="246"/>
      <c r="D44" s="246"/>
      <c r="E44" s="246"/>
      <c r="F44" s="246"/>
      <c r="G44" s="246"/>
      <c r="H44" s="247"/>
    </row>
    <row r="45" spans="1:8" ht="12.75">
      <c r="A45" s="166"/>
      <c r="B45" s="246"/>
      <c r="C45" s="246"/>
      <c r="D45" s="246"/>
      <c r="E45" s="246"/>
      <c r="F45" s="246"/>
      <c r="G45" s="246"/>
      <c r="H45" s="247"/>
    </row>
    <row r="46" spans="1:8" ht="12.75">
      <c r="A46" s="166"/>
      <c r="B46" s="246"/>
      <c r="C46" s="246"/>
      <c r="D46" s="246"/>
      <c r="E46" s="246"/>
      <c r="F46" s="246"/>
      <c r="G46" s="246"/>
      <c r="H46" s="247"/>
    </row>
    <row r="47" spans="1:8" ht="12.75">
      <c r="A47" s="166"/>
      <c r="B47" s="246"/>
      <c r="C47" s="246"/>
      <c r="D47" s="246"/>
      <c r="E47" s="246"/>
      <c r="F47" s="246"/>
      <c r="G47" s="246"/>
      <c r="H47" s="247"/>
    </row>
    <row r="48" spans="1:8" ht="12.75">
      <c r="A48" s="166"/>
      <c r="B48" s="246"/>
      <c r="C48" s="246"/>
      <c r="D48" s="246"/>
      <c r="E48" s="246"/>
      <c r="F48" s="246"/>
      <c r="G48" s="246"/>
      <c r="H48" s="247"/>
    </row>
    <row r="49" spans="1:8" ht="12.75">
      <c r="A49" s="166"/>
      <c r="B49" s="246"/>
      <c r="C49" s="246"/>
      <c r="D49" s="246"/>
      <c r="E49" s="246"/>
      <c r="F49" s="246"/>
      <c r="G49" s="246"/>
      <c r="H49" s="247"/>
    </row>
    <row r="50" spans="1:8" ht="12.75">
      <c r="A50" s="166"/>
      <c r="B50" s="246"/>
      <c r="C50" s="246"/>
      <c r="D50" s="246"/>
      <c r="E50" s="246"/>
      <c r="F50" s="246"/>
      <c r="G50" s="246"/>
      <c r="H50" s="247"/>
    </row>
    <row r="51" spans="1:8" ht="12.75">
      <c r="A51" s="166"/>
      <c r="B51" s="246"/>
      <c r="C51" s="246"/>
      <c r="D51" s="246"/>
      <c r="E51" s="246"/>
      <c r="F51" s="246"/>
      <c r="G51" s="246"/>
      <c r="H51" s="247"/>
    </row>
    <row r="52" spans="1:8" ht="12.75">
      <c r="A52" s="166"/>
      <c r="B52" s="246"/>
      <c r="C52" s="246"/>
      <c r="D52" s="246"/>
      <c r="E52" s="246"/>
      <c r="F52" s="246"/>
      <c r="G52" s="246"/>
      <c r="H52" s="247"/>
    </row>
    <row r="53" spans="1:8" ht="12.75">
      <c r="A53" s="166"/>
      <c r="B53" s="246"/>
      <c r="C53" s="246"/>
      <c r="D53" s="246"/>
      <c r="E53" s="246"/>
      <c r="F53" s="246"/>
      <c r="G53" s="246"/>
      <c r="H53" s="247"/>
    </row>
    <row r="54" spans="1:8" ht="12.75">
      <c r="A54" s="166"/>
      <c r="B54" s="246"/>
      <c r="C54" s="246"/>
      <c r="D54" s="246"/>
      <c r="E54" s="246"/>
      <c r="F54" s="246"/>
      <c r="G54" s="246"/>
      <c r="H54" s="247"/>
    </row>
    <row r="55" spans="1:8" ht="12.75">
      <c r="A55" s="166"/>
      <c r="B55" s="246"/>
      <c r="C55" s="246"/>
      <c r="D55" s="246"/>
      <c r="E55" s="246"/>
      <c r="F55" s="246"/>
      <c r="G55" s="246"/>
      <c r="H55" s="247"/>
    </row>
    <row r="56" spans="1:8" ht="12.75">
      <c r="A56" s="166"/>
      <c r="B56" s="246"/>
      <c r="C56" s="246"/>
      <c r="D56" s="246"/>
      <c r="E56" s="246"/>
      <c r="F56" s="246"/>
      <c r="G56" s="246"/>
      <c r="H56" s="247"/>
    </row>
    <row r="57" spans="1:8" ht="12.75">
      <c r="A57" s="166"/>
      <c r="B57" s="246"/>
      <c r="C57" s="246"/>
      <c r="D57" s="246"/>
      <c r="E57" s="246"/>
      <c r="F57" s="246"/>
      <c r="G57" s="246"/>
      <c r="H57" s="247"/>
    </row>
    <row r="58" spans="1:8" ht="12.75">
      <c r="A58" s="166"/>
      <c r="B58" s="246"/>
      <c r="C58" s="246"/>
      <c r="D58" s="246"/>
      <c r="E58" s="246"/>
      <c r="F58" s="246"/>
      <c r="G58" s="246"/>
      <c r="H58" s="247"/>
    </row>
    <row r="59" spans="1:8" ht="12.75">
      <c r="A59" s="166"/>
      <c r="B59" s="246"/>
      <c r="C59" s="246"/>
      <c r="D59" s="246"/>
      <c r="E59" s="246"/>
      <c r="F59" s="246"/>
      <c r="G59" s="246"/>
      <c r="H59" s="247"/>
    </row>
    <row r="60" spans="1:8" ht="12.75">
      <c r="A60" s="166"/>
      <c r="B60" s="246"/>
      <c r="C60" s="246"/>
      <c r="D60" s="246"/>
      <c r="E60" s="246"/>
      <c r="F60" s="246"/>
      <c r="G60" s="246"/>
      <c r="H60" s="247"/>
    </row>
    <row r="61" spans="1:8" ht="12.75">
      <c r="A61" s="166"/>
      <c r="B61" s="246"/>
      <c r="C61" s="246"/>
      <c r="D61" s="246"/>
      <c r="E61" s="246"/>
      <c r="F61" s="246"/>
      <c r="G61" s="246"/>
      <c r="H61" s="247"/>
    </row>
    <row r="62" spans="1:8" ht="12.75">
      <c r="A62" s="166"/>
      <c r="B62" s="246"/>
      <c r="C62" s="246"/>
      <c r="D62" s="246"/>
      <c r="E62" s="246"/>
      <c r="F62" s="246"/>
      <c r="G62" s="246"/>
      <c r="H62" s="247"/>
    </row>
    <row r="63" spans="1:8" ht="12.75">
      <c r="A63" s="166"/>
      <c r="B63" s="246"/>
      <c r="C63" s="246"/>
      <c r="D63" s="246"/>
      <c r="E63" s="246"/>
      <c r="F63" s="246"/>
      <c r="G63" s="246"/>
      <c r="H63" s="247"/>
    </row>
    <row r="64" spans="1:8" ht="6" customHeight="1">
      <c r="A64" s="166"/>
      <c r="B64" s="247"/>
      <c r="C64" s="247"/>
      <c r="D64" s="247"/>
      <c r="E64" s="247"/>
      <c r="F64" s="247"/>
      <c r="G64" s="247"/>
      <c r="H64" s="247"/>
    </row>
    <row r="65" spans="1:8" ht="12.75">
      <c r="A65" s="1"/>
      <c r="B65" s="2"/>
      <c r="C65" s="2"/>
      <c r="D65" s="2"/>
      <c r="E65" s="2"/>
      <c r="F65" s="2"/>
      <c r="G65" s="2"/>
      <c r="H65" s="36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</sheetData>
  <sheetProtection sheet="1" scenarios="1"/>
  <mergeCells count="15">
    <mergeCell ref="A35:E35"/>
    <mergeCell ref="B36:E36"/>
    <mergeCell ref="A15:E15"/>
    <mergeCell ref="A16:E16"/>
    <mergeCell ref="A17:E17"/>
    <mergeCell ref="A18:E18"/>
    <mergeCell ref="A19:E19"/>
    <mergeCell ref="A20:E20"/>
    <mergeCell ref="A21:E21"/>
    <mergeCell ref="A22:E22"/>
    <mergeCell ref="A27:E27"/>
    <mergeCell ref="A29:E29"/>
    <mergeCell ref="A31:E31"/>
    <mergeCell ref="A34:E34"/>
    <mergeCell ref="A33:E33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3"/>
  <headerFooter alignWithMargins="0">
    <oddFooter>&amp;R&amp;8&amp;F&amp;A&amp;D</oddFooter>
  </headerFooter>
  <legacyDrawing r:id="rId2"/>
  <oleObjects>
    <oleObject progId="Word.Document.6" shapeId="78568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M62"/>
  <sheetViews>
    <sheetView showGridLines="0" showZeros="0" workbookViewId="0" topLeftCell="A1">
      <selection activeCell="F11" sqref="F11"/>
    </sheetView>
  </sheetViews>
  <sheetFormatPr defaultColWidth="11.421875" defaultRowHeight="12.75"/>
  <cols>
    <col min="1" max="1" width="2.00390625" style="82" customWidth="1"/>
    <col min="2" max="2" width="10.57421875" style="82" customWidth="1"/>
    <col min="3" max="3" width="12.421875" style="82" customWidth="1"/>
    <col min="4" max="4" width="2.140625" style="82" customWidth="1"/>
    <col min="5" max="5" width="10.421875" style="82" customWidth="1"/>
    <col min="6" max="6" width="2.421875" style="82" customWidth="1"/>
    <col min="7" max="7" width="8.8515625" style="82" customWidth="1"/>
    <col min="8" max="8" width="6.57421875" style="82" customWidth="1"/>
    <col min="9" max="9" width="11.00390625" style="82" customWidth="1"/>
    <col min="10" max="10" width="0.13671875" style="83" customWidth="1"/>
    <col min="11" max="11" width="0.5625" style="83" customWidth="1"/>
    <col min="12" max="12" width="11.7109375" style="82" customWidth="1"/>
    <col min="13" max="13" width="11.7109375" style="82" bestFit="1" customWidth="1"/>
    <col min="14" max="16384" width="11.8515625" style="82" customWidth="1"/>
  </cols>
  <sheetData>
    <row r="1" spans="1:13" ht="18">
      <c r="A1" s="249" t="s">
        <v>38</v>
      </c>
      <c r="B1" s="250"/>
      <c r="C1" s="250"/>
      <c r="D1" s="250"/>
      <c r="E1" s="250"/>
      <c r="F1" s="251"/>
      <c r="G1" s="251"/>
      <c r="H1" s="251"/>
      <c r="I1" s="251"/>
      <c r="J1" s="252"/>
      <c r="K1" s="252"/>
      <c r="L1" s="251"/>
      <c r="M1" s="253"/>
    </row>
    <row r="2" spans="1:13" ht="27" customHeight="1">
      <c r="A2" s="254" t="s">
        <v>219</v>
      </c>
      <c r="B2" s="251"/>
      <c r="C2" s="251"/>
      <c r="D2" s="251"/>
      <c r="E2" s="251"/>
      <c r="F2" s="251"/>
      <c r="G2" s="251"/>
      <c r="H2" s="251"/>
      <c r="I2" s="251"/>
      <c r="J2" s="252"/>
      <c r="K2" s="252"/>
      <c r="L2" s="251"/>
      <c r="M2" s="251"/>
    </row>
    <row r="3" spans="1:13" ht="2.25" customHeight="1" hidden="1">
      <c r="A3" s="254"/>
      <c r="B3" s="251"/>
      <c r="C3" s="251"/>
      <c r="D3" s="251"/>
      <c r="E3" s="251"/>
      <c r="F3" s="251"/>
      <c r="G3" s="251"/>
      <c r="H3" s="251"/>
      <c r="I3" s="251"/>
      <c r="J3" s="252"/>
      <c r="K3" s="252"/>
      <c r="L3" s="251"/>
      <c r="M3" s="251"/>
    </row>
    <row r="4" spans="1:13" ht="15">
      <c r="A4" s="255" t="s">
        <v>2</v>
      </c>
      <c r="B4" s="256"/>
      <c r="C4" s="420">
        <f>Antrag!$G$11</f>
        <v>0</v>
      </c>
      <c r="D4" s="420"/>
      <c r="E4" s="420"/>
      <c r="F4" s="420">
        <f>Antrag!$X$11</f>
        <v>0</v>
      </c>
      <c r="G4" s="420"/>
      <c r="H4" s="420"/>
      <c r="I4" s="420"/>
      <c r="J4" s="257"/>
      <c r="K4" s="257"/>
      <c r="L4" s="258" t="s">
        <v>39</v>
      </c>
      <c r="M4" s="302">
        <f>Antragsdatum</f>
        <v>0</v>
      </c>
    </row>
    <row r="5" spans="1:13" ht="0.75" customHeight="1">
      <c r="A5" s="251"/>
      <c r="B5" s="251"/>
      <c r="C5" s="251"/>
      <c r="D5" s="251"/>
      <c r="E5" s="259"/>
      <c r="F5" s="260"/>
      <c r="G5" s="261"/>
      <c r="H5" s="262"/>
      <c r="I5" s="263"/>
      <c r="J5" s="252"/>
      <c r="K5" s="252"/>
      <c r="L5" s="251"/>
      <c r="M5" s="251"/>
    </row>
    <row r="6" spans="1:13" ht="15">
      <c r="A6" s="264" t="s">
        <v>41</v>
      </c>
      <c r="B6" s="251"/>
      <c r="C6" s="251"/>
      <c r="D6" s="251"/>
      <c r="E6" s="251"/>
      <c r="F6" s="251"/>
      <c r="G6" s="251"/>
      <c r="H6" s="251"/>
      <c r="I6" s="251"/>
      <c r="J6" s="252"/>
      <c r="K6" s="252"/>
      <c r="L6" s="265" t="s">
        <v>10</v>
      </c>
      <c r="M6" s="266" t="s">
        <v>40</v>
      </c>
    </row>
    <row r="7" spans="1:13" ht="2.25" customHeight="1">
      <c r="A7" s="267"/>
      <c r="B7" s="251"/>
      <c r="C7" s="251"/>
      <c r="D7" s="251"/>
      <c r="E7" s="251"/>
      <c r="F7" s="251"/>
      <c r="G7" s="251"/>
      <c r="H7" s="251"/>
      <c r="I7" s="251"/>
      <c r="J7" s="252"/>
      <c r="K7" s="252"/>
      <c r="L7" s="268"/>
      <c r="M7" s="269"/>
    </row>
    <row r="8" spans="1:13" s="81" customFormat="1" ht="14.25">
      <c r="A8" s="270" t="s">
        <v>42</v>
      </c>
      <c r="B8" s="271"/>
      <c r="C8" s="272"/>
      <c r="D8" s="272"/>
      <c r="E8" s="271"/>
      <c r="F8" s="273"/>
      <c r="G8" s="271"/>
      <c r="H8" s="272"/>
      <c r="I8" s="271"/>
      <c r="J8" s="274"/>
      <c r="K8" s="274"/>
      <c r="L8" s="311"/>
      <c r="M8" s="319"/>
    </row>
    <row r="9" spans="1:13" s="81" customFormat="1" ht="14.25">
      <c r="A9" s="275"/>
      <c r="B9" s="303" t="s">
        <v>220</v>
      </c>
      <c r="C9" s="276"/>
      <c r="D9" s="276"/>
      <c r="E9" s="276"/>
      <c r="F9" s="276"/>
      <c r="G9" s="310"/>
      <c r="H9" s="303" t="s">
        <v>206</v>
      </c>
      <c r="I9" s="271"/>
      <c r="J9" s="277"/>
      <c r="K9" s="277"/>
      <c r="L9" s="312"/>
      <c r="M9" s="319"/>
    </row>
    <row r="10" spans="1:13" s="81" customFormat="1" ht="1.5" customHeight="1">
      <c r="A10" s="273"/>
      <c r="B10" s="271"/>
      <c r="C10" s="272"/>
      <c r="D10" s="272"/>
      <c r="E10" s="251"/>
      <c r="F10" s="273"/>
      <c r="G10" s="271"/>
      <c r="H10" s="251"/>
      <c r="I10" s="251"/>
      <c r="J10" s="277"/>
      <c r="K10" s="277"/>
      <c r="L10" s="313"/>
      <c r="M10" s="319"/>
    </row>
    <row r="11" spans="1:13" s="81" customFormat="1" ht="14.25">
      <c r="A11" s="273"/>
      <c r="B11" s="303" t="s">
        <v>207</v>
      </c>
      <c r="C11" s="272"/>
      <c r="D11" s="309"/>
      <c r="E11" s="251" t="s">
        <v>149</v>
      </c>
      <c r="F11" s="309"/>
      <c r="G11" s="303" t="s">
        <v>208</v>
      </c>
      <c r="H11" s="251"/>
      <c r="I11" s="278"/>
      <c r="J11" s="277"/>
      <c r="K11" s="277"/>
      <c r="L11" s="314"/>
      <c r="M11" s="319"/>
    </row>
    <row r="12" spans="1:13" s="81" customFormat="1" ht="14.25">
      <c r="A12" s="273"/>
      <c r="B12" s="304" t="s">
        <v>43</v>
      </c>
      <c r="C12" s="280"/>
      <c r="D12" s="429"/>
      <c r="E12" s="429"/>
      <c r="F12" s="429"/>
      <c r="G12" s="429"/>
      <c r="H12" s="429"/>
      <c r="I12" s="429"/>
      <c r="J12" s="277"/>
      <c r="K12" s="277"/>
      <c r="L12" s="312"/>
      <c r="M12" s="319"/>
    </row>
    <row r="13" spans="1:13" s="81" customFormat="1" ht="14.25">
      <c r="A13" s="273"/>
      <c r="B13" s="304" t="s">
        <v>209</v>
      </c>
      <c r="C13" s="272"/>
      <c r="D13" s="306" t="s">
        <v>210</v>
      </c>
      <c r="E13" s="333"/>
      <c r="F13" s="281"/>
      <c r="G13" s="281"/>
      <c r="H13" s="307" t="s">
        <v>211</v>
      </c>
      <c r="I13" s="439"/>
      <c r="J13" s="277"/>
      <c r="K13" s="277"/>
      <c r="L13" s="315">
        <f>SUM(E13,I13)</f>
        <v>0</v>
      </c>
      <c r="M13" s="319"/>
    </row>
    <row r="14" spans="1:13" s="81" customFormat="1" ht="14.25">
      <c r="A14" s="273"/>
      <c r="B14" s="305" t="s">
        <v>221</v>
      </c>
      <c r="C14" s="272"/>
      <c r="D14" s="272"/>
      <c r="E14" s="271"/>
      <c r="F14" s="283"/>
      <c r="G14" s="283"/>
      <c r="H14" s="283"/>
      <c r="I14" s="276"/>
      <c r="J14" s="277"/>
      <c r="K14" s="277"/>
      <c r="L14" s="316">
        <v>0</v>
      </c>
      <c r="M14" s="319"/>
    </row>
    <row r="15" spans="1:13" s="81" customFormat="1" ht="14.25">
      <c r="A15" s="272"/>
      <c r="B15" s="303" t="s">
        <v>44</v>
      </c>
      <c r="C15" s="272"/>
      <c r="D15" s="272"/>
      <c r="E15" s="271"/>
      <c r="F15" s="429"/>
      <c r="G15" s="429"/>
      <c r="H15" s="429"/>
      <c r="I15" s="429"/>
      <c r="J15" s="277"/>
      <c r="K15" s="277"/>
      <c r="L15" s="312"/>
      <c r="M15" s="319"/>
    </row>
    <row r="16" spans="1:13" s="81" customFormat="1" ht="4.5" customHeight="1">
      <c r="A16" s="272"/>
      <c r="B16" s="271"/>
      <c r="C16" s="272"/>
      <c r="D16" s="272"/>
      <c r="E16" s="271"/>
      <c r="F16" s="285"/>
      <c r="G16" s="282"/>
      <c r="H16" s="285"/>
      <c r="I16" s="282"/>
      <c r="J16" s="286"/>
      <c r="K16" s="286"/>
      <c r="L16" s="317"/>
      <c r="M16" s="319"/>
    </row>
    <row r="17" spans="1:13" s="81" customFormat="1" ht="14.25">
      <c r="A17" s="270" t="s">
        <v>215</v>
      </c>
      <c r="B17" s="271"/>
      <c r="C17" s="272"/>
      <c r="D17" s="272"/>
      <c r="E17" s="271"/>
      <c r="F17" s="273"/>
      <c r="G17" s="271"/>
      <c r="H17" s="272"/>
      <c r="I17" s="271"/>
      <c r="J17" s="277"/>
      <c r="K17" s="277"/>
      <c r="L17" s="318"/>
      <c r="M17" s="319"/>
    </row>
    <row r="18" spans="1:13" s="81" customFormat="1" ht="14.25">
      <c r="A18" s="287" t="s">
        <v>24</v>
      </c>
      <c r="B18" s="308" t="s">
        <v>222</v>
      </c>
      <c r="C18" s="272"/>
      <c r="D18" s="272"/>
      <c r="E18" s="271"/>
      <c r="F18" s="273"/>
      <c r="G18" s="282"/>
      <c r="H18" s="285"/>
      <c r="I18" s="282"/>
      <c r="J18" s="277"/>
      <c r="K18" s="277"/>
      <c r="L18" s="318"/>
      <c r="M18" s="319"/>
    </row>
    <row r="19" spans="1:13" s="81" customFormat="1" ht="14.25">
      <c r="A19" s="273"/>
      <c r="B19" s="303" t="s">
        <v>174</v>
      </c>
      <c r="C19" s="272"/>
      <c r="D19" s="429"/>
      <c r="E19" s="429"/>
      <c r="F19" s="429"/>
      <c r="G19" s="429"/>
      <c r="H19" s="429"/>
      <c r="I19" s="429"/>
      <c r="J19" s="277"/>
      <c r="K19" s="277"/>
      <c r="L19" s="312"/>
      <c r="M19" s="319"/>
    </row>
    <row r="20" spans="1:13" s="81" customFormat="1" ht="14.25">
      <c r="A20" s="273"/>
      <c r="B20" s="303" t="s">
        <v>223</v>
      </c>
      <c r="C20" s="272"/>
      <c r="D20" s="430"/>
      <c r="E20" s="430"/>
      <c r="F20" s="430"/>
      <c r="G20" s="430"/>
      <c r="H20" s="430"/>
      <c r="I20" s="430"/>
      <c r="J20" s="277"/>
      <c r="K20" s="277"/>
      <c r="L20" s="316">
        <v>0</v>
      </c>
      <c r="M20" s="319"/>
    </row>
    <row r="21" spans="1:13" s="81" customFormat="1" ht="14.25">
      <c r="A21" s="273"/>
      <c r="B21" s="303" t="s">
        <v>216</v>
      </c>
      <c r="C21" s="280"/>
      <c r="D21" s="430"/>
      <c r="E21" s="430"/>
      <c r="F21" s="430"/>
      <c r="G21" s="430"/>
      <c r="H21" s="430"/>
      <c r="I21" s="430"/>
      <c r="J21" s="277"/>
      <c r="K21" s="277"/>
      <c r="L21" s="312"/>
      <c r="M21" s="319"/>
    </row>
    <row r="22" spans="1:13" s="81" customFormat="1" ht="14.25">
      <c r="A22" s="273"/>
      <c r="B22" s="431"/>
      <c r="C22" s="431"/>
      <c r="D22" s="431"/>
      <c r="E22" s="431"/>
      <c r="F22" s="431"/>
      <c r="G22" s="431"/>
      <c r="H22" s="431"/>
      <c r="I22" s="431"/>
      <c r="J22" s="277"/>
      <c r="K22" s="277"/>
      <c r="L22" s="312"/>
      <c r="M22" s="319"/>
    </row>
    <row r="23" spans="1:13" s="81" customFormat="1" ht="14.25">
      <c r="A23" s="273"/>
      <c r="B23" s="432"/>
      <c r="C23" s="432"/>
      <c r="D23" s="432"/>
      <c r="E23" s="432"/>
      <c r="F23" s="432"/>
      <c r="G23" s="432"/>
      <c r="H23" s="432"/>
      <c r="I23" s="432"/>
      <c r="J23" s="277"/>
      <c r="K23" s="277"/>
      <c r="L23" s="312"/>
      <c r="M23" s="319"/>
    </row>
    <row r="24" spans="1:13" s="81" customFormat="1" ht="14.25">
      <c r="A24" s="287" t="s">
        <v>25</v>
      </c>
      <c r="B24" s="308" t="s">
        <v>249</v>
      </c>
      <c r="C24" s="272"/>
      <c r="D24" s="272"/>
      <c r="E24" s="271"/>
      <c r="F24" s="273"/>
      <c r="G24" s="271"/>
      <c r="H24" s="272"/>
      <c r="I24" s="271"/>
      <c r="J24" s="277"/>
      <c r="K24" s="277"/>
      <c r="L24" s="318"/>
      <c r="M24" s="319"/>
    </row>
    <row r="25" spans="1:13" s="81" customFormat="1" ht="14.25">
      <c r="A25" s="273"/>
      <c r="B25" s="303" t="s">
        <v>228</v>
      </c>
      <c r="C25" s="272"/>
      <c r="D25" s="272"/>
      <c r="E25" s="433"/>
      <c r="F25" s="273" t="s">
        <v>46</v>
      </c>
      <c r="G25" s="271"/>
      <c r="H25" s="272"/>
      <c r="I25" s="288"/>
      <c r="J25" s="277"/>
      <c r="K25" s="277"/>
      <c r="L25" s="316"/>
      <c r="M25" s="319"/>
    </row>
    <row r="26" spans="1:13" s="81" customFormat="1" ht="14.25">
      <c r="A26" s="273"/>
      <c r="B26" s="303" t="s">
        <v>229</v>
      </c>
      <c r="C26" s="272"/>
      <c r="D26" s="272"/>
      <c r="E26" s="331"/>
      <c r="F26" s="434"/>
      <c r="G26" s="434"/>
      <c r="H26" s="434"/>
      <c r="I26" s="434"/>
      <c r="J26" s="289"/>
      <c r="K26" s="277"/>
      <c r="L26" s="316"/>
      <c r="M26" s="319"/>
    </row>
    <row r="27" spans="1:13" s="81" customFormat="1" ht="14.25">
      <c r="A27" s="273"/>
      <c r="B27" s="431"/>
      <c r="C27" s="431"/>
      <c r="D27" s="431"/>
      <c r="E27" s="431"/>
      <c r="F27" s="431"/>
      <c r="G27" s="431"/>
      <c r="H27" s="431"/>
      <c r="I27" s="435"/>
      <c r="J27" s="277"/>
      <c r="K27" s="277"/>
      <c r="L27" s="316"/>
      <c r="M27" s="319"/>
    </row>
    <row r="28" spans="1:13" s="81" customFormat="1" ht="14.25">
      <c r="A28" s="287" t="s">
        <v>26</v>
      </c>
      <c r="B28" s="308" t="s">
        <v>250</v>
      </c>
      <c r="C28" s="272"/>
      <c r="D28" s="272"/>
      <c r="E28" s="271"/>
      <c r="F28" s="261"/>
      <c r="G28" s="282"/>
      <c r="H28" s="285"/>
      <c r="I28" s="282"/>
      <c r="J28" s="277"/>
      <c r="K28" s="277"/>
      <c r="L28" s="312"/>
      <c r="M28" s="319"/>
    </row>
    <row r="29" spans="1:13" s="81" customFormat="1" ht="14.25">
      <c r="A29" s="273"/>
      <c r="B29" s="431"/>
      <c r="C29" s="431"/>
      <c r="D29" s="431"/>
      <c r="E29" s="431"/>
      <c r="F29" s="431"/>
      <c r="G29" s="431"/>
      <c r="H29" s="431"/>
      <c r="I29" s="431"/>
      <c r="J29" s="277"/>
      <c r="K29" s="277"/>
      <c r="L29" s="312"/>
      <c r="M29" s="319"/>
    </row>
    <row r="30" spans="1:13" s="81" customFormat="1" ht="16.5" customHeight="1">
      <c r="A30" s="287" t="s">
        <v>27</v>
      </c>
      <c r="B30" s="421" t="s">
        <v>224</v>
      </c>
      <c r="C30" s="421"/>
      <c r="D30" s="421"/>
      <c r="E30" s="421"/>
      <c r="F30" s="421"/>
      <c r="G30" s="421"/>
      <c r="H30" s="421"/>
      <c r="I30" s="436"/>
      <c r="J30" s="277"/>
      <c r="K30" s="277"/>
      <c r="L30" s="312"/>
      <c r="M30" s="319"/>
    </row>
    <row r="31" spans="1:13" s="81" customFormat="1" ht="14.25">
      <c r="A31" s="273"/>
      <c r="B31" s="431"/>
      <c r="C31" s="431"/>
      <c r="D31" s="431"/>
      <c r="E31" s="431"/>
      <c r="F31" s="431"/>
      <c r="G31" s="431"/>
      <c r="H31" s="431"/>
      <c r="I31" s="431"/>
      <c r="J31" s="277"/>
      <c r="K31" s="277"/>
      <c r="L31" s="312"/>
      <c r="M31" s="319"/>
    </row>
    <row r="32" spans="1:13" s="81" customFormat="1" ht="14.25">
      <c r="A32" s="287" t="s">
        <v>28</v>
      </c>
      <c r="B32" s="308" t="s">
        <v>212</v>
      </c>
      <c r="C32" s="272"/>
      <c r="D32" s="283"/>
      <c r="E32" s="290"/>
      <c r="F32" s="434"/>
      <c r="G32" s="434"/>
      <c r="H32" s="434"/>
      <c r="I32" s="434"/>
      <c r="J32" s="277"/>
      <c r="K32" s="277"/>
      <c r="L32" s="312"/>
      <c r="M32" s="319"/>
    </row>
    <row r="33" spans="1:13" s="81" customFormat="1" ht="14.25">
      <c r="A33" s="273"/>
      <c r="B33" s="431"/>
      <c r="C33" s="431"/>
      <c r="D33" s="431"/>
      <c r="E33" s="431"/>
      <c r="F33" s="431"/>
      <c r="G33" s="431"/>
      <c r="H33" s="431"/>
      <c r="I33" s="431"/>
      <c r="J33" s="277"/>
      <c r="K33" s="277"/>
      <c r="L33" s="312"/>
      <c r="M33" s="319"/>
    </row>
    <row r="34" spans="1:13" s="81" customFormat="1" ht="14.25">
      <c r="A34" s="273"/>
      <c r="B34" s="432"/>
      <c r="C34" s="432"/>
      <c r="D34" s="432"/>
      <c r="E34" s="432"/>
      <c r="F34" s="432"/>
      <c r="G34" s="432"/>
      <c r="H34" s="432"/>
      <c r="I34" s="432"/>
      <c r="J34" s="277"/>
      <c r="K34" s="277"/>
      <c r="L34" s="312"/>
      <c r="M34" s="319"/>
    </row>
    <row r="35" spans="1:13" s="81" customFormat="1" ht="14.25">
      <c r="A35" s="273"/>
      <c r="B35" s="432"/>
      <c r="C35" s="432"/>
      <c r="D35" s="432"/>
      <c r="E35" s="432"/>
      <c r="F35" s="432"/>
      <c r="G35" s="432"/>
      <c r="H35" s="432"/>
      <c r="I35" s="432"/>
      <c r="J35" s="277"/>
      <c r="K35" s="277"/>
      <c r="L35" s="312"/>
      <c r="M35" s="319"/>
    </row>
    <row r="36" spans="1:13" s="81" customFormat="1" ht="14.25">
      <c r="A36" s="273" t="s">
        <v>29</v>
      </c>
      <c r="B36" s="303" t="s">
        <v>213</v>
      </c>
      <c r="C36" s="272"/>
      <c r="D36" s="283"/>
      <c r="E36" s="332"/>
      <c r="F36" s="430"/>
      <c r="G36" s="430"/>
      <c r="H36" s="430"/>
      <c r="I36" s="430"/>
      <c r="J36" s="277"/>
      <c r="K36" s="277"/>
      <c r="L36" s="312"/>
      <c r="M36" s="319"/>
    </row>
    <row r="37" spans="1:13" s="81" customFormat="1" ht="14.25">
      <c r="A37" s="273"/>
      <c r="B37" s="431"/>
      <c r="C37" s="431"/>
      <c r="D37" s="431"/>
      <c r="E37" s="431"/>
      <c r="F37" s="431"/>
      <c r="G37" s="431"/>
      <c r="H37" s="431"/>
      <c r="I37" s="431"/>
      <c r="J37" s="277"/>
      <c r="K37" s="277"/>
      <c r="L37" s="312"/>
      <c r="M37" s="319"/>
    </row>
    <row r="38" spans="1:13" s="81" customFormat="1" ht="14.25">
      <c r="A38" s="273" t="s">
        <v>217</v>
      </c>
      <c r="B38" s="303" t="s">
        <v>218</v>
      </c>
      <c r="C38" s="272"/>
      <c r="D38" s="283"/>
      <c r="E38" s="332"/>
      <c r="F38" s="434"/>
      <c r="G38" s="434"/>
      <c r="H38" s="434"/>
      <c r="I38" s="434"/>
      <c r="J38" s="277"/>
      <c r="K38" s="277"/>
      <c r="L38" s="312"/>
      <c r="M38" s="319"/>
    </row>
    <row r="39" spans="1:13" s="81" customFormat="1" ht="14.25">
      <c r="A39" s="273"/>
      <c r="B39" s="431"/>
      <c r="C39" s="431"/>
      <c r="D39" s="431"/>
      <c r="E39" s="431"/>
      <c r="F39" s="431"/>
      <c r="G39" s="431"/>
      <c r="H39" s="431"/>
      <c r="I39" s="431"/>
      <c r="J39" s="277"/>
      <c r="K39" s="277"/>
      <c r="L39" s="312"/>
      <c r="M39" s="319"/>
    </row>
    <row r="40" spans="1:13" s="81" customFormat="1" ht="14.25">
      <c r="A40" s="273"/>
      <c r="B40" s="432"/>
      <c r="C40" s="432"/>
      <c r="D40" s="432"/>
      <c r="E40" s="432"/>
      <c r="F40" s="432"/>
      <c r="G40" s="432"/>
      <c r="H40" s="432"/>
      <c r="I40" s="432"/>
      <c r="J40" s="277"/>
      <c r="K40" s="277"/>
      <c r="L40" s="312"/>
      <c r="M40" s="319"/>
    </row>
    <row r="41" spans="1:13" s="81" customFormat="1" ht="14.25">
      <c r="A41" s="273"/>
      <c r="B41" s="432"/>
      <c r="C41" s="432"/>
      <c r="D41" s="432"/>
      <c r="E41" s="432"/>
      <c r="F41" s="432"/>
      <c r="G41" s="432"/>
      <c r="H41" s="432"/>
      <c r="I41" s="432"/>
      <c r="J41" s="277"/>
      <c r="K41" s="277"/>
      <c r="L41" s="312"/>
      <c r="M41" s="319"/>
    </row>
    <row r="42" spans="1:13" ht="15.75" thickBot="1">
      <c r="A42" s="251"/>
      <c r="B42" s="251"/>
      <c r="C42" s="251"/>
      <c r="D42" s="251"/>
      <c r="E42" s="251"/>
      <c r="F42" s="251"/>
      <c r="G42" s="291"/>
      <c r="H42" s="291"/>
      <c r="I42" s="251"/>
      <c r="J42" s="252"/>
      <c r="K42" s="252"/>
      <c r="L42" s="292" t="s">
        <v>48</v>
      </c>
      <c r="M42" s="320">
        <f>SUM(L9:L41)</f>
        <v>0</v>
      </c>
    </row>
    <row r="43" spans="1:13" ht="1.5" customHeight="1">
      <c r="A43" s="251"/>
      <c r="B43" s="251"/>
      <c r="C43" s="251"/>
      <c r="D43" s="251"/>
      <c r="E43" s="251"/>
      <c r="F43" s="251"/>
      <c r="G43" s="291"/>
      <c r="H43" s="291"/>
      <c r="I43" s="251"/>
      <c r="J43" s="252"/>
      <c r="K43" s="252"/>
      <c r="L43" s="293"/>
      <c r="M43" s="321"/>
    </row>
    <row r="44" spans="1:13" s="81" customFormat="1" ht="15">
      <c r="A44" s="294" t="s">
        <v>49</v>
      </c>
      <c r="B44" s="271"/>
      <c r="C44" s="272"/>
      <c r="D44" s="272"/>
      <c r="E44" s="271"/>
      <c r="F44" s="273"/>
      <c r="G44" s="271"/>
      <c r="H44" s="272"/>
      <c r="I44" s="271"/>
      <c r="J44" s="277"/>
      <c r="K44" s="277"/>
      <c r="L44" s="326"/>
      <c r="M44" s="319"/>
    </row>
    <row r="45" spans="1:13" s="81" customFormat="1" ht="14.25">
      <c r="A45" s="287" t="s">
        <v>24</v>
      </c>
      <c r="B45" s="308" t="s">
        <v>251</v>
      </c>
      <c r="C45" s="251"/>
      <c r="D45" s="295"/>
      <c r="E45" s="296"/>
      <c r="F45" s="251"/>
      <c r="G45" s="251"/>
      <c r="H45" s="295"/>
      <c r="I45" s="297"/>
      <c r="J45" s="277"/>
      <c r="K45" s="277"/>
      <c r="L45" s="314"/>
      <c r="M45" s="319"/>
    </row>
    <row r="46" spans="1:13" s="81" customFormat="1" ht="14.25">
      <c r="A46" s="273"/>
      <c r="B46" s="303" t="s">
        <v>192</v>
      </c>
      <c r="C46" s="272"/>
      <c r="D46" s="272"/>
      <c r="E46" s="271"/>
      <c r="F46" s="273"/>
      <c r="G46" s="271"/>
      <c r="H46" s="309"/>
      <c r="I46" s="303" t="s">
        <v>50</v>
      </c>
      <c r="J46" s="277"/>
      <c r="K46" s="277"/>
      <c r="L46" s="312"/>
      <c r="M46" s="319"/>
    </row>
    <row r="47" spans="1:13" s="81" customFormat="1" ht="14.25">
      <c r="A47" s="287" t="s">
        <v>25</v>
      </c>
      <c r="B47" s="308" t="s">
        <v>51</v>
      </c>
      <c r="C47" s="272"/>
      <c r="D47" s="272"/>
      <c r="E47" s="271"/>
      <c r="F47" s="273"/>
      <c r="G47" s="271"/>
      <c r="H47" s="276"/>
      <c r="I47" s="327" t="s">
        <v>165</v>
      </c>
      <c r="J47" s="277"/>
      <c r="K47" s="277"/>
      <c r="L47" s="316"/>
      <c r="M47" s="319"/>
    </row>
    <row r="48" spans="1:13" s="81" customFormat="1" ht="14.25">
      <c r="A48" s="273"/>
      <c r="B48" s="303" t="s">
        <v>225</v>
      </c>
      <c r="C48" s="250"/>
      <c r="D48" s="272"/>
      <c r="E48" s="328"/>
      <c r="F48" s="273"/>
      <c r="G48" s="271"/>
      <c r="H48" s="327" t="s">
        <v>226</v>
      </c>
      <c r="I48" s="328"/>
      <c r="J48" s="277"/>
      <c r="K48" s="277"/>
      <c r="L48" s="315">
        <f>SUM(E48,I48)</f>
        <v>0</v>
      </c>
      <c r="M48" s="319"/>
    </row>
    <row r="49" spans="1:13" s="81" customFormat="1" ht="14.25">
      <c r="A49" s="273"/>
      <c r="B49" s="303" t="s">
        <v>166</v>
      </c>
      <c r="C49" s="271"/>
      <c r="D49" s="280"/>
      <c r="E49" s="280"/>
      <c r="F49" s="280"/>
      <c r="G49" s="280"/>
      <c r="H49" s="280"/>
      <c r="I49" s="280"/>
      <c r="J49" s="277"/>
      <c r="K49" s="277"/>
      <c r="L49" s="316"/>
      <c r="M49" s="319"/>
    </row>
    <row r="50" spans="1:13" s="81" customFormat="1" ht="14.25">
      <c r="A50" s="273"/>
      <c r="B50" s="304" t="s">
        <v>52</v>
      </c>
      <c r="C50" s="279"/>
      <c r="D50" s="280"/>
      <c r="E50" s="280"/>
      <c r="F50" s="280"/>
      <c r="G50" s="280"/>
      <c r="H50" s="280"/>
      <c r="I50" s="280"/>
      <c r="J50" s="277"/>
      <c r="K50" s="277"/>
      <c r="L50" s="316"/>
      <c r="M50" s="319"/>
    </row>
    <row r="51" spans="1:13" s="81" customFormat="1" ht="14.25">
      <c r="A51" s="273"/>
      <c r="B51" s="251" t="s">
        <v>214</v>
      </c>
      <c r="C51" s="272"/>
      <c r="D51" s="272"/>
      <c r="E51" s="288"/>
      <c r="F51" s="273"/>
      <c r="G51" s="284"/>
      <c r="H51" s="437"/>
      <c r="I51" s="437"/>
      <c r="J51" s="277"/>
      <c r="K51" s="277"/>
      <c r="L51" s="316"/>
      <c r="M51" s="319"/>
    </row>
    <row r="52" spans="1:13" s="81" customFormat="1" ht="14.25">
      <c r="A52" s="273"/>
      <c r="B52" s="431"/>
      <c r="C52" s="431"/>
      <c r="D52" s="431"/>
      <c r="E52" s="431"/>
      <c r="F52" s="431"/>
      <c r="G52" s="431"/>
      <c r="H52" s="431"/>
      <c r="I52" s="431"/>
      <c r="J52" s="277"/>
      <c r="K52" s="277"/>
      <c r="L52" s="312"/>
      <c r="M52" s="319"/>
    </row>
    <row r="53" spans="1:13" s="81" customFormat="1" ht="14.25">
      <c r="A53" s="273" t="s">
        <v>26</v>
      </c>
      <c r="B53" s="303" t="s">
        <v>53</v>
      </c>
      <c r="C53" s="430"/>
      <c r="D53" s="430"/>
      <c r="E53" s="430"/>
      <c r="F53" s="430"/>
      <c r="G53" s="430"/>
      <c r="H53" s="430"/>
      <c r="I53" s="430"/>
      <c r="J53" s="277"/>
      <c r="K53" s="277"/>
      <c r="L53" s="314"/>
      <c r="M53" s="322"/>
    </row>
    <row r="54" spans="1:13" s="81" customFormat="1" ht="14.25">
      <c r="A54" s="273" t="s">
        <v>27</v>
      </c>
      <c r="B54" s="303" t="s">
        <v>54</v>
      </c>
      <c r="C54" s="329"/>
      <c r="D54" s="329"/>
      <c r="E54" s="330"/>
      <c r="F54" s="430"/>
      <c r="G54" s="430"/>
      <c r="H54" s="430"/>
      <c r="I54" s="430"/>
      <c r="J54" s="277"/>
      <c r="K54" s="277"/>
      <c r="L54" s="312"/>
      <c r="M54" s="319"/>
    </row>
    <row r="55" spans="1:13" s="81" customFormat="1" ht="14.25">
      <c r="A55" s="273" t="s">
        <v>28</v>
      </c>
      <c r="B55" s="303" t="s">
        <v>55</v>
      </c>
      <c r="C55" s="272"/>
      <c r="D55" s="429"/>
      <c r="E55" s="429"/>
      <c r="F55" s="430"/>
      <c r="G55" s="430"/>
      <c r="H55" s="430"/>
      <c r="I55" s="430"/>
      <c r="J55" s="277"/>
      <c r="K55" s="277"/>
      <c r="L55" s="314"/>
      <c r="M55" s="322"/>
    </row>
    <row r="56" spans="1:13" s="81" customFormat="1" ht="14.25">
      <c r="A56" s="273"/>
      <c r="B56" s="431"/>
      <c r="C56" s="431"/>
      <c r="D56" s="431"/>
      <c r="E56" s="431"/>
      <c r="F56" s="431"/>
      <c r="G56" s="431"/>
      <c r="H56" s="431"/>
      <c r="I56" s="431"/>
      <c r="J56" s="277"/>
      <c r="K56" s="277"/>
      <c r="L56" s="312"/>
      <c r="M56" s="319"/>
    </row>
    <row r="57" spans="1:13" s="81" customFormat="1" ht="14.25">
      <c r="A57" s="273"/>
      <c r="B57" s="432"/>
      <c r="C57" s="432"/>
      <c r="D57" s="432"/>
      <c r="E57" s="432"/>
      <c r="F57" s="432"/>
      <c r="G57" s="432"/>
      <c r="H57" s="432"/>
      <c r="I57" s="432"/>
      <c r="J57" s="277"/>
      <c r="K57" s="277"/>
      <c r="L57" s="316"/>
      <c r="M57" s="322"/>
    </row>
    <row r="58" spans="1:13" s="81" customFormat="1" ht="14.25">
      <c r="A58" s="273" t="s">
        <v>29</v>
      </c>
      <c r="B58" s="251" t="s">
        <v>227</v>
      </c>
      <c r="C58" s="276"/>
      <c r="D58" s="438"/>
      <c r="E58" s="438"/>
      <c r="F58" s="438"/>
      <c r="G58" s="438"/>
      <c r="H58" s="438"/>
      <c r="I58" s="438"/>
      <c r="J58" s="277"/>
      <c r="K58" s="277"/>
      <c r="L58" s="316"/>
      <c r="M58" s="322"/>
    </row>
    <row r="59" spans="1:13" ht="15.75" thickBot="1">
      <c r="A59" s="276"/>
      <c r="B59" s="276"/>
      <c r="C59" s="276"/>
      <c r="D59" s="276"/>
      <c r="E59" s="298"/>
      <c r="F59" s="298"/>
      <c r="G59" s="251"/>
      <c r="H59" s="291"/>
      <c r="I59" s="291"/>
      <c r="J59" s="299"/>
      <c r="K59" s="299"/>
      <c r="L59" s="292" t="s">
        <v>56</v>
      </c>
      <c r="M59" s="323">
        <f>SUM(L45:L58)</f>
        <v>0</v>
      </c>
    </row>
    <row r="60" spans="1:13" ht="2.25" customHeight="1">
      <c r="A60" s="276"/>
      <c r="B60" s="276"/>
      <c r="C60" s="276"/>
      <c r="D60" s="276"/>
      <c r="E60" s="298"/>
      <c r="F60" s="298"/>
      <c r="G60" s="251"/>
      <c r="H60" s="291"/>
      <c r="I60" s="291"/>
      <c r="J60" s="299"/>
      <c r="K60" s="299"/>
      <c r="L60" s="300"/>
      <c r="M60" s="324"/>
    </row>
    <row r="61" spans="1:13" ht="15">
      <c r="A61" s="251"/>
      <c r="B61" s="276"/>
      <c r="C61" s="251"/>
      <c r="D61" s="251"/>
      <c r="E61" s="251"/>
      <c r="F61" s="251"/>
      <c r="G61" s="267"/>
      <c r="H61" s="267"/>
      <c r="I61" s="251"/>
      <c r="J61" s="252"/>
      <c r="K61" s="252"/>
      <c r="L61" s="301" t="s">
        <v>57</v>
      </c>
      <c r="M61" s="325">
        <f>SUM(M59-M42)</f>
        <v>0</v>
      </c>
    </row>
    <row r="62" spans="1:13" ht="12.75">
      <c r="A62" s="251"/>
      <c r="B62" s="251"/>
      <c r="C62" s="251"/>
      <c r="D62" s="251"/>
      <c r="E62" s="251"/>
      <c r="F62" s="251"/>
      <c r="G62" s="251"/>
      <c r="H62" s="251"/>
      <c r="I62" s="251"/>
      <c r="J62" s="252"/>
      <c r="K62" s="252"/>
      <c r="L62" s="251"/>
      <c r="M62" s="251"/>
    </row>
  </sheetData>
  <sheetProtection sheet="1" objects="1" scenarios="1"/>
  <mergeCells count="32">
    <mergeCell ref="F26:I26"/>
    <mergeCell ref="B56:I56"/>
    <mergeCell ref="B35:I35"/>
    <mergeCell ref="B40:I40"/>
    <mergeCell ref="B41:I41"/>
    <mergeCell ref="B27:I27"/>
    <mergeCell ref="D55:I55"/>
    <mergeCell ref="C4:E4"/>
    <mergeCell ref="F4:I4"/>
    <mergeCell ref="B52:I52"/>
    <mergeCell ref="H51:I51"/>
    <mergeCell ref="B29:I29"/>
    <mergeCell ref="B39:I39"/>
    <mergeCell ref="F36:I36"/>
    <mergeCell ref="B37:I37"/>
    <mergeCell ref="F38:I38"/>
    <mergeCell ref="B30:H30"/>
    <mergeCell ref="D12:I12"/>
    <mergeCell ref="D19:I19"/>
    <mergeCell ref="D20:I20"/>
    <mergeCell ref="D21:I21"/>
    <mergeCell ref="F15:I15"/>
    <mergeCell ref="D58:I58"/>
    <mergeCell ref="B22:I22"/>
    <mergeCell ref="B23:I23"/>
    <mergeCell ref="B33:I33"/>
    <mergeCell ref="B34:I34"/>
    <mergeCell ref="B31:I31"/>
    <mergeCell ref="F32:I32"/>
    <mergeCell ref="B57:I57"/>
    <mergeCell ref="F54:I54"/>
    <mergeCell ref="C53:I53"/>
  </mergeCells>
  <printOptions/>
  <pageMargins left="0.7874015748031497" right="0.3937007874015748" top="0.11811023622047245" bottom="0.11811023622047245" header="0" footer="0.31496062992125984"/>
  <pageSetup blackAndWhite="1" fitToHeight="1" fitToWidth="1" horizontalDpi="300" verticalDpi="300" orientation="portrait" paperSize="9" r:id="rId2"/>
  <headerFooter alignWithMargins="0">
    <oddFooter>&amp;L&amp;8&amp;F&amp;A&amp;D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59"/>
  <sheetViews>
    <sheetView showGridLines="0" showZeros="0" workbookViewId="0" topLeftCell="A1">
      <selection activeCell="A38" sqref="A38:B38"/>
    </sheetView>
  </sheetViews>
  <sheetFormatPr defaultColWidth="11.421875" defaultRowHeight="12.75"/>
  <cols>
    <col min="2" max="2" width="9.140625" style="0" customWidth="1"/>
    <col min="3" max="3" width="13.7109375" style="0" customWidth="1"/>
    <col min="4" max="4" width="10.7109375" style="0" customWidth="1"/>
    <col min="5" max="5" width="13.28125" style="0" customWidth="1"/>
    <col min="6" max="6" width="13.7109375" style="0" customWidth="1"/>
    <col min="7" max="7" width="0.71875" style="0" customWidth="1"/>
    <col min="8" max="8" width="13.7109375" style="0" customWidth="1"/>
  </cols>
  <sheetData>
    <row r="1" spans="1:8" ht="18">
      <c r="A1" s="115" t="s">
        <v>179</v>
      </c>
      <c r="B1" s="116"/>
      <c r="C1" s="116"/>
      <c r="D1" s="116"/>
      <c r="E1" s="116"/>
      <c r="F1" s="116"/>
      <c r="G1" s="116"/>
      <c r="H1" s="119"/>
    </row>
    <row r="2" spans="1:8" ht="50.25" customHeight="1">
      <c r="A2" s="334"/>
      <c r="B2" s="171"/>
      <c r="C2" s="171"/>
      <c r="D2" s="171"/>
      <c r="E2" s="171"/>
      <c r="F2" s="171"/>
      <c r="G2" s="171"/>
      <c r="H2" s="335"/>
    </row>
    <row r="3" spans="1:8" ht="13.5" customHeight="1">
      <c r="A3" s="336" t="s">
        <v>173</v>
      </c>
      <c r="B3" s="116"/>
      <c r="C3" s="116"/>
      <c r="D3" s="116"/>
      <c r="E3" s="116"/>
      <c r="F3" s="116"/>
      <c r="G3" s="116"/>
      <c r="H3" s="337"/>
    </row>
    <row r="4" spans="1:8" ht="13.5" customHeight="1">
      <c r="A4" s="239" t="s">
        <v>2</v>
      </c>
      <c r="B4" s="371">
        <f>Antrag!$G$11</f>
        <v>0</v>
      </c>
      <c r="C4" s="120"/>
      <c r="D4" s="120"/>
      <c r="E4" s="116"/>
      <c r="F4" s="116"/>
      <c r="G4" s="116"/>
      <c r="H4" s="338"/>
    </row>
    <row r="5" spans="1:8" ht="13.5" customHeight="1">
      <c r="A5" s="239" t="s">
        <v>3</v>
      </c>
      <c r="B5" s="371">
        <f>Antrag!$X$11</f>
        <v>0</v>
      </c>
      <c r="C5" s="120"/>
      <c r="D5" s="120"/>
      <c r="E5" s="116"/>
      <c r="F5" s="116"/>
      <c r="G5" s="127" t="s">
        <v>13</v>
      </c>
      <c r="H5" s="372">
        <f>Antrag!Y39</f>
        <v>0</v>
      </c>
    </row>
    <row r="6" spans="1:8" ht="3" customHeight="1">
      <c r="A6" s="339"/>
      <c r="B6" s="340"/>
      <c r="C6" s="166"/>
      <c r="D6" s="116"/>
      <c r="E6" s="116"/>
      <c r="F6" s="116"/>
      <c r="G6" s="116"/>
      <c r="H6" s="341"/>
    </row>
    <row r="7" spans="1:8" ht="10.5" customHeight="1">
      <c r="A7" s="342"/>
      <c r="B7" s="343"/>
      <c r="C7" s="343"/>
      <c r="D7" s="343"/>
      <c r="E7" s="343"/>
      <c r="F7" s="343"/>
      <c r="G7" s="343"/>
      <c r="H7" s="344"/>
    </row>
    <row r="8" spans="1:8" ht="18">
      <c r="A8" s="381" t="s">
        <v>255</v>
      </c>
      <c r="B8" s="116"/>
      <c r="C8" s="116"/>
      <c r="D8" s="116"/>
      <c r="E8" s="116"/>
      <c r="F8" s="116"/>
      <c r="G8" s="116"/>
      <c r="H8" s="175"/>
    </row>
    <row r="9" spans="1:8" ht="12" customHeight="1">
      <c r="A9" s="345"/>
      <c r="B9" s="171"/>
      <c r="C9" s="171"/>
      <c r="D9" s="171"/>
      <c r="E9" s="171"/>
      <c r="F9" s="171"/>
      <c r="G9" s="171"/>
      <c r="H9" s="189"/>
    </row>
    <row r="10" spans="1:8" ht="9" customHeight="1">
      <c r="A10" s="116"/>
      <c r="B10" s="116"/>
      <c r="C10" s="116"/>
      <c r="D10" s="116"/>
      <c r="E10" s="116"/>
      <c r="F10" s="116"/>
      <c r="G10" s="116"/>
      <c r="H10" s="116"/>
    </row>
    <row r="11" spans="1:8" ht="15">
      <c r="A11" s="115" t="s">
        <v>58</v>
      </c>
      <c r="B11" s="346"/>
      <c r="C11" s="346"/>
      <c r="D11" s="346"/>
      <c r="E11" s="346"/>
      <c r="F11" s="346"/>
      <c r="G11" s="346"/>
      <c r="H11" s="346"/>
    </row>
    <row r="12" spans="1:8" ht="9" customHeight="1">
      <c r="A12" s="347"/>
      <c r="B12" s="346"/>
      <c r="C12" s="346"/>
      <c r="D12" s="346"/>
      <c r="E12" s="346"/>
      <c r="F12" s="346"/>
      <c r="G12" s="346"/>
      <c r="H12" s="346"/>
    </row>
    <row r="13" spans="1:8" ht="14.25">
      <c r="A13" s="380" t="s">
        <v>175</v>
      </c>
      <c r="B13" s="346"/>
      <c r="C13" s="346"/>
      <c r="D13" s="346"/>
      <c r="E13" s="346"/>
      <c r="F13" s="346"/>
      <c r="G13" s="346"/>
      <c r="H13" s="346"/>
    </row>
    <row r="14" spans="1:8" ht="14.25">
      <c r="A14" s="116" t="s">
        <v>256</v>
      </c>
      <c r="B14" s="346"/>
      <c r="C14" s="382">
        <v>0</v>
      </c>
      <c r="D14" s="349"/>
      <c r="E14" s="204" t="s">
        <v>59</v>
      </c>
      <c r="F14" s="382">
        <v>0</v>
      </c>
      <c r="G14" s="350"/>
      <c r="H14" s="116"/>
    </row>
    <row r="15" spans="1:8" ht="14.25">
      <c r="A15" s="116" t="s">
        <v>60</v>
      </c>
      <c r="B15" s="346"/>
      <c r="C15" s="351"/>
      <c r="D15" s="446"/>
      <c r="E15" s="446"/>
      <c r="F15" s="382">
        <v>0</v>
      </c>
      <c r="G15" s="346"/>
      <c r="H15" s="383">
        <f>SUM(C14,F14,F15)</f>
        <v>0</v>
      </c>
    </row>
    <row r="16" spans="1:8" s="72" customFormat="1" ht="9" customHeight="1">
      <c r="A16" s="97"/>
      <c r="B16" s="97"/>
      <c r="C16" s="350"/>
      <c r="D16" s="97"/>
      <c r="E16" s="97"/>
      <c r="F16" s="97"/>
      <c r="G16" s="97"/>
      <c r="H16" s="352"/>
    </row>
    <row r="17" spans="1:8" ht="14.25">
      <c r="A17" s="380" t="s">
        <v>61</v>
      </c>
      <c r="B17" s="346"/>
      <c r="C17" s="116"/>
      <c r="D17" s="346"/>
      <c r="E17" s="346"/>
      <c r="F17" s="346"/>
      <c r="G17" s="346"/>
      <c r="H17" s="353"/>
    </row>
    <row r="18" spans="1:8" ht="14.25">
      <c r="A18" s="447"/>
      <c r="B18" s="447"/>
      <c r="C18" s="447"/>
      <c r="D18" s="447"/>
      <c r="E18" s="447"/>
      <c r="F18" s="382">
        <v>0</v>
      </c>
      <c r="G18" s="346"/>
      <c r="H18" s="354"/>
    </row>
    <row r="19" spans="1:8" ht="14.25">
      <c r="A19" s="447"/>
      <c r="B19" s="447"/>
      <c r="C19" s="447"/>
      <c r="D19" s="447"/>
      <c r="E19" s="447"/>
      <c r="F19" s="382">
        <v>0</v>
      </c>
      <c r="G19" s="346"/>
      <c r="H19" s="354"/>
    </row>
    <row r="20" spans="1:8" ht="14.25">
      <c r="A20" s="448"/>
      <c r="B20" s="448"/>
      <c r="C20" s="448"/>
      <c r="D20" s="448"/>
      <c r="E20" s="448"/>
      <c r="F20" s="382"/>
      <c r="G20" s="346"/>
      <c r="H20" s="384">
        <f>SUM(F18,F19,F20)</f>
        <v>0</v>
      </c>
    </row>
    <row r="21" spans="1:8" s="78" customFormat="1" ht="9" customHeight="1">
      <c r="A21" s="355"/>
      <c r="B21" s="97"/>
      <c r="C21" s="98"/>
      <c r="D21" s="97"/>
      <c r="E21" s="98"/>
      <c r="F21" s="356"/>
      <c r="G21" s="97"/>
      <c r="H21" s="357"/>
    </row>
    <row r="22" spans="1:8" s="78" customFormat="1" ht="15" thickBot="1">
      <c r="A22" s="385" t="s">
        <v>62</v>
      </c>
      <c r="B22" s="92"/>
      <c r="C22" s="382">
        <v>0</v>
      </c>
      <c r="D22" s="120"/>
      <c r="E22" s="374" t="s">
        <v>63</v>
      </c>
      <c r="F22" s="382">
        <v>0</v>
      </c>
      <c r="G22" s="97"/>
      <c r="H22" s="386">
        <f>SUM(C22-F22)</f>
        <v>0</v>
      </c>
    </row>
    <row r="23" spans="1:8" s="78" customFormat="1" ht="9" customHeight="1">
      <c r="A23" s="355"/>
      <c r="B23" s="97"/>
      <c r="C23" s="98"/>
      <c r="D23" s="97"/>
      <c r="E23" s="98"/>
      <c r="F23" s="356"/>
      <c r="G23" s="97"/>
      <c r="H23" s="387"/>
    </row>
    <row r="24" spans="1:8" s="78" customFormat="1" ht="15" thickBot="1">
      <c r="A24" s="104" t="s">
        <v>64</v>
      </c>
      <c r="B24" s="97"/>
      <c r="C24" s="98"/>
      <c r="D24" s="97"/>
      <c r="E24" s="98"/>
      <c r="F24" s="356"/>
      <c r="G24" s="97"/>
      <c r="H24" s="388">
        <f>SUM(H15-H20,H22)</f>
        <v>0</v>
      </c>
    </row>
    <row r="25" spans="1:8" s="78" customFormat="1" ht="6.75" customHeight="1" thickTop="1">
      <c r="A25" s="104"/>
      <c r="B25" s="97"/>
      <c r="C25" s="98"/>
      <c r="D25" s="97"/>
      <c r="E25" s="98"/>
      <c r="F25" s="356"/>
      <c r="G25" s="97"/>
      <c r="H25" s="389"/>
    </row>
    <row r="26" spans="1:8" s="4" customFormat="1" ht="6" customHeight="1">
      <c r="A26" s="358"/>
      <c r="B26" s="359"/>
      <c r="C26" s="359"/>
      <c r="D26" s="359"/>
      <c r="E26" s="359"/>
      <c r="F26" s="359"/>
      <c r="G26" s="359"/>
      <c r="H26" s="390"/>
    </row>
    <row r="27" spans="1:8" s="4" customFormat="1" ht="9" customHeight="1">
      <c r="A27" s="360"/>
      <c r="B27" s="361"/>
      <c r="C27" s="361"/>
      <c r="D27" s="361"/>
      <c r="E27" s="361"/>
      <c r="F27" s="361"/>
      <c r="G27" s="361"/>
      <c r="H27" s="391"/>
    </row>
    <row r="28" spans="1:8" ht="15">
      <c r="A28" s="115" t="s">
        <v>65</v>
      </c>
      <c r="B28" s="348"/>
      <c r="C28" s="348"/>
      <c r="D28" s="348"/>
      <c r="E28" s="348"/>
      <c r="F28" s="348"/>
      <c r="G28" s="348"/>
      <c r="H28" s="380"/>
    </row>
    <row r="29" spans="1:8" ht="9" customHeight="1">
      <c r="A29" s="346"/>
      <c r="B29" s="346"/>
      <c r="C29" s="346"/>
      <c r="D29" s="346"/>
      <c r="E29" s="346"/>
      <c r="F29" s="346"/>
      <c r="G29" s="346"/>
      <c r="H29" s="116"/>
    </row>
    <row r="30" spans="1:8" ht="14.25">
      <c r="A30" s="362" t="s">
        <v>66</v>
      </c>
      <c r="B30" s="92"/>
      <c r="C30" s="363"/>
      <c r="D30" s="92"/>
      <c r="E30" s="92"/>
      <c r="F30" s="92"/>
      <c r="G30" s="92"/>
      <c r="H30" s="392"/>
    </row>
    <row r="31" spans="1:8" ht="14.25">
      <c r="A31" s="120" t="s">
        <v>67</v>
      </c>
      <c r="B31" s="92"/>
      <c r="C31" s="382"/>
      <c r="D31" s="122" t="s">
        <v>68</v>
      </c>
      <c r="E31" s="382"/>
      <c r="F31" s="204" t="s">
        <v>73</v>
      </c>
      <c r="G31" s="364"/>
      <c r="H31" s="393">
        <f>ROUND((SUM(E31/12))*2,2)/2</f>
        <v>0</v>
      </c>
    </row>
    <row r="32" spans="1:8" ht="14.25">
      <c r="A32" s="120" t="s">
        <v>70</v>
      </c>
      <c r="B32" s="92"/>
      <c r="C32" s="382"/>
      <c r="D32" s="122" t="s">
        <v>68</v>
      </c>
      <c r="E32" s="382"/>
      <c r="F32" s="398" t="s">
        <v>69</v>
      </c>
      <c r="G32" s="364"/>
      <c r="H32" s="393">
        <f>ROUND((SUM(E32/12))/2,2)*2</f>
        <v>0</v>
      </c>
    </row>
    <row r="33" spans="1:8" ht="14.25">
      <c r="A33" s="120" t="s">
        <v>71</v>
      </c>
      <c r="B33" s="92"/>
      <c r="C33" s="450"/>
      <c r="D33" s="122" t="s">
        <v>68</v>
      </c>
      <c r="E33" s="382"/>
      <c r="F33" s="398" t="s">
        <v>69</v>
      </c>
      <c r="G33" s="364"/>
      <c r="H33" s="393">
        <f>ROUND((SUM(E33/12))/2,2)*2</f>
        <v>0</v>
      </c>
    </row>
    <row r="34" spans="1:8" ht="9" customHeight="1">
      <c r="A34" s="116"/>
      <c r="B34" s="116"/>
      <c r="C34" s="116"/>
      <c r="D34" s="346"/>
      <c r="E34" s="365"/>
      <c r="F34" s="204"/>
      <c r="G34" s="116"/>
      <c r="H34" s="367"/>
    </row>
    <row r="35" spans="1:8" ht="14.25">
      <c r="A35" s="348" t="s">
        <v>47</v>
      </c>
      <c r="B35" s="116"/>
      <c r="C35" s="116"/>
      <c r="D35" s="116" t="s">
        <v>72</v>
      </c>
      <c r="E35" s="382"/>
      <c r="F35" s="204" t="s">
        <v>73</v>
      </c>
      <c r="G35" s="116"/>
      <c r="H35" s="393">
        <f>ROUND((SUM(E35/12))*2,2)/2</f>
        <v>0</v>
      </c>
    </row>
    <row r="36" spans="1:8" ht="9" customHeight="1">
      <c r="A36" s="116"/>
      <c r="B36" s="116"/>
      <c r="C36" s="116"/>
      <c r="D36" s="346"/>
      <c r="E36" s="366"/>
      <c r="F36" s="346"/>
      <c r="G36" s="116"/>
      <c r="H36" s="367"/>
    </row>
    <row r="37" spans="1:8" ht="14.25">
      <c r="A37" s="348" t="s">
        <v>74</v>
      </c>
      <c r="B37" s="116"/>
      <c r="C37" s="116"/>
      <c r="D37" s="346"/>
      <c r="E37" s="366"/>
      <c r="F37" s="346"/>
      <c r="G37" s="116"/>
      <c r="H37" s="367"/>
    </row>
    <row r="38" spans="1:8" ht="14.25">
      <c r="A38" s="448"/>
      <c r="B38" s="448"/>
      <c r="C38" s="450"/>
      <c r="D38" s="398" t="s">
        <v>75</v>
      </c>
      <c r="E38" s="382"/>
      <c r="F38" s="398" t="s">
        <v>69</v>
      </c>
      <c r="G38" s="364"/>
      <c r="H38" s="393">
        <f>ROUND((SUM(E38/12))*2,2)/2</f>
        <v>0</v>
      </c>
    </row>
    <row r="39" spans="1:8" ht="14.25">
      <c r="A39" s="449"/>
      <c r="B39" s="449"/>
      <c r="C39" s="450"/>
      <c r="D39" s="398" t="s">
        <v>75</v>
      </c>
      <c r="E39" s="382"/>
      <c r="F39" s="398" t="s">
        <v>69</v>
      </c>
      <c r="G39" s="364"/>
      <c r="H39" s="393">
        <f>ROUND((SUM(E39/12))*2,2)/2</f>
        <v>0</v>
      </c>
    </row>
    <row r="40" spans="1:8" ht="9" customHeight="1">
      <c r="A40" s="116"/>
      <c r="B40" s="116"/>
      <c r="C40" s="116"/>
      <c r="D40" s="116"/>
      <c r="E40" s="116"/>
      <c r="F40" s="116"/>
      <c r="G40" s="116"/>
      <c r="H40" s="367"/>
    </row>
    <row r="41" spans="1:8" ht="14.25">
      <c r="A41" s="348" t="s">
        <v>76</v>
      </c>
      <c r="B41" s="116"/>
      <c r="C41" s="116"/>
      <c r="D41" s="116"/>
      <c r="E41" s="116"/>
      <c r="F41" s="116"/>
      <c r="G41" s="116"/>
      <c r="H41" s="394"/>
    </row>
    <row r="42" spans="1:8" ht="12.75">
      <c r="A42" s="116" t="s">
        <v>233</v>
      </c>
      <c r="B42" s="116"/>
      <c r="C42" s="116"/>
      <c r="D42" s="116"/>
      <c r="E42" s="116"/>
      <c r="F42" s="116"/>
      <c r="G42" s="116"/>
      <c r="H42" s="450"/>
    </row>
    <row r="43" spans="1:8" ht="3" customHeight="1">
      <c r="A43" s="116"/>
      <c r="B43" s="116"/>
      <c r="C43" s="116"/>
      <c r="D43" s="116"/>
      <c r="E43" s="116"/>
      <c r="F43" s="116"/>
      <c r="G43" s="116"/>
      <c r="H43" s="367"/>
    </row>
    <row r="44" spans="1:8" ht="12.75">
      <c r="A44" s="380" t="s">
        <v>231</v>
      </c>
      <c r="B44" s="116"/>
      <c r="C44" s="116"/>
      <c r="D44" s="116"/>
      <c r="E44" s="116"/>
      <c r="F44" s="116"/>
      <c r="G44" s="116"/>
      <c r="H44" s="367"/>
    </row>
    <row r="45" spans="1:8" ht="14.25">
      <c r="A45" s="348" t="s">
        <v>77</v>
      </c>
      <c r="B45" s="116"/>
      <c r="C45" s="116"/>
      <c r="D45" s="116"/>
      <c r="E45" s="116" t="s">
        <v>45</v>
      </c>
      <c r="F45" s="116"/>
      <c r="G45" s="116"/>
      <c r="H45" s="367"/>
    </row>
    <row r="46" spans="1:8" ht="12.75">
      <c r="A46" s="370" t="s">
        <v>257</v>
      </c>
      <c r="B46" s="116"/>
      <c r="C46" s="451"/>
      <c r="D46" s="116"/>
      <c r="E46" s="399" t="s">
        <v>78</v>
      </c>
      <c r="F46" s="451"/>
      <c r="G46" s="116"/>
      <c r="H46" s="367"/>
    </row>
    <row r="47" spans="1:8" ht="12.75">
      <c r="A47" s="116" t="s">
        <v>79</v>
      </c>
      <c r="B47" s="116"/>
      <c r="C47" s="452"/>
      <c r="D47" s="116"/>
      <c r="E47" s="399" t="s">
        <v>80</v>
      </c>
      <c r="F47" s="452"/>
      <c r="G47" s="116"/>
      <c r="H47" s="367"/>
    </row>
    <row r="48" spans="1:8" ht="12.75">
      <c r="A48" s="116" t="s">
        <v>81</v>
      </c>
      <c r="B48" s="116"/>
      <c r="C48" s="452"/>
      <c r="D48" s="116"/>
      <c r="E48" s="399" t="s">
        <v>82</v>
      </c>
      <c r="F48" s="452"/>
      <c r="G48" s="116"/>
      <c r="H48" s="395">
        <f>SUM(C46,F46,F47,C47,F48,C48)</f>
        <v>0</v>
      </c>
    </row>
    <row r="49" spans="1:8" ht="8.25" customHeight="1">
      <c r="A49" s="346"/>
      <c r="B49" s="116"/>
      <c r="C49" s="356"/>
      <c r="D49" s="116"/>
      <c r="E49" s="116"/>
      <c r="F49" s="116"/>
      <c r="G49" s="116"/>
      <c r="H49" s="368"/>
    </row>
    <row r="50" spans="1:8" ht="14.25">
      <c r="A50" s="348" t="s">
        <v>83</v>
      </c>
      <c r="B50" s="116"/>
      <c r="C50" s="116"/>
      <c r="D50" s="116"/>
      <c r="E50" s="116"/>
      <c r="F50" s="116"/>
      <c r="G50" s="116"/>
      <c r="H50" s="367"/>
    </row>
    <row r="51" spans="1:8" ht="12.75">
      <c r="A51" s="370" t="s">
        <v>84</v>
      </c>
      <c r="B51" s="116"/>
      <c r="C51" s="451"/>
      <c r="D51" s="116"/>
      <c r="E51" s="399" t="s">
        <v>85</v>
      </c>
      <c r="F51" s="451"/>
      <c r="G51" s="116"/>
      <c r="H51" s="367"/>
    </row>
    <row r="52" spans="1:8" ht="12.75">
      <c r="A52" s="370" t="s">
        <v>86</v>
      </c>
      <c r="B52" s="116"/>
      <c r="C52" s="452"/>
      <c r="D52" s="116"/>
      <c r="E52" s="399" t="s">
        <v>87</v>
      </c>
      <c r="F52" s="452"/>
      <c r="G52" s="116"/>
      <c r="H52" s="367"/>
    </row>
    <row r="53" spans="1:8" ht="12.75">
      <c r="A53" s="370" t="s">
        <v>88</v>
      </c>
      <c r="B53" s="116"/>
      <c r="C53" s="452"/>
      <c r="D53" s="116"/>
      <c r="E53" s="116"/>
      <c r="F53" s="116"/>
      <c r="G53" s="116"/>
      <c r="H53" s="395">
        <f>SUM(C51,F51,C52,F52,C53)</f>
        <v>0</v>
      </c>
    </row>
    <row r="54" spans="1:8" ht="9" customHeight="1">
      <c r="A54" s="346"/>
      <c r="B54" s="346"/>
      <c r="C54" s="346"/>
      <c r="D54" s="116"/>
      <c r="E54" s="346"/>
      <c r="F54" s="346"/>
      <c r="G54" s="346"/>
      <c r="H54" s="396"/>
    </row>
    <row r="55" spans="1:8" ht="15" thickBot="1">
      <c r="A55" s="348" t="s">
        <v>194</v>
      </c>
      <c r="B55" s="346"/>
      <c r="C55" s="346"/>
      <c r="D55" s="346"/>
      <c r="E55" s="346"/>
      <c r="F55" s="369" t="s">
        <v>193</v>
      </c>
      <c r="G55" s="346"/>
      <c r="H55" s="397">
        <f>SUM(H31,H32,H33,H35,H38,H39,H41,H48,H53)</f>
        <v>0</v>
      </c>
    </row>
    <row r="56" spans="1:8" ht="13.5" thickTop="1">
      <c r="A56" s="116"/>
      <c r="B56" s="116"/>
      <c r="C56" s="116"/>
      <c r="D56" s="116"/>
      <c r="E56" s="116"/>
      <c r="F56" s="116"/>
      <c r="G56" s="116"/>
      <c r="H56" s="116"/>
    </row>
    <row r="57" spans="1:8" ht="12.75">
      <c r="A57" s="400" t="s">
        <v>232</v>
      </c>
      <c r="B57" s="343"/>
      <c r="C57" s="343"/>
      <c r="D57" s="343"/>
      <c r="E57" s="116"/>
      <c r="F57" s="116"/>
      <c r="G57" s="116"/>
      <c r="H57" s="116"/>
    </row>
    <row r="58" spans="1:8" ht="12.75">
      <c r="A58" s="116"/>
      <c r="B58" s="116"/>
      <c r="C58" s="116"/>
      <c r="D58" s="116"/>
      <c r="E58" s="116"/>
      <c r="F58" s="116"/>
      <c r="G58" s="370"/>
      <c r="H58" s="116"/>
    </row>
    <row r="59" spans="1:8" ht="12.75">
      <c r="A59" s="116"/>
      <c r="B59" s="116"/>
      <c r="C59" s="116"/>
      <c r="D59" s="116"/>
      <c r="E59" s="116"/>
      <c r="F59" s="116"/>
      <c r="G59" s="116"/>
      <c r="H59" s="116"/>
    </row>
  </sheetData>
  <sheetProtection sheet="1" objects="1" scenarios="1"/>
  <mergeCells count="6">
    <mergeCell ref="D15:E15"/>
    <mergeCell ref="A38:B38"/>
    <mergeCell ref="A39:B39"/>
    <mergeCell ref="A18:E18"/>
    <mergeCell ref="A19:E19"/>
    <mergeCell ref="A20:E20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1"/>
  <headerFooter alignWithMargins="0">
    <oddFooter>&amp;R&amp;8&amp;F&amp;A&amp;D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1:J6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73.00390625" style="14" customWidth="1"/>
    <col min="3" max="3" width="117.421875" style="14" bestFit="1" customWidth="1"/>
    <col min="4" max="6" width="73.00390625" style="14" customWidth="1"/>
    <col min="7" max="9" width="11.421875" style="14" customWidth="1"/>
    <col min="10" max="10" width="4.28125" style="14" customWidth="1"/>
    <col min="11" max="16384" width="11.421875" style="14" customWidth="1"/>
  </cols>
  <sheetData>
    <row r="1" spans="1:10" ht="15.75">
      <c r="A1" s="84"/>
      <c r="B1" s="13" t="s">
        <v>89</v>
      </c>
      <c r="J1" s="14" t="s">
        <v>196</v>
      </c>
    </row>
    <row r="2" spans="2:4" ht="15">
      <c r="B2" s="14">
        <v>1</v>
      </c>
      <c r="C2" s="14">
        <v>1</v>
      </c>
      <c r="D2" s="14">
        <v>1</v>
      </c>
    </row>
    <row r="4" spans="2:4" ht="15">
      <c r="B4" s="14" t="s">
        <v>90</v>
      </c>
      <c r="C4" s="14" t="s">
        <v>90</v>
      </c>
      <c r="D4" s="14" t="s">
        <v>90</v>
      </c>
    </row>
    <row r="5" spans="2:4" ht="15">
      <c r="B5" s="14" t="s">
        <v>91</v>
      </c>
      <c r="C5" s="14" t="s">
        <v>91</v>
      </c>
      <c r="D5" s="14" t="s">
        <v>91</v>
      </c>
    </row>
    <row r="6" spans="2:4" ht="15">
      <c r="B6" s="14" t="s">
        <v>92</v>
      </c>
      <c r="C6" s="14" t="s">
        <v>92</v>
      </c>
      <c r="D6" s="14" t="s">
        <v>92</v>
      </c>
    </row>
    <row r="7" spans="2:4" ht="15">
      <c r="B7" s="14" t="s">
        <v>93</v>
      </c>
      <c r="C7" s="14" t="s">
        <v>93</v>
      </c>
      <c r="D7" s="14" t="s">
        <v>93</v>
      </c>
    </row>
    <row r="8" spans="2:4" ht="15">
      <c r="B8" s="14" t="s">
        <v>94</v>
      </c>
      <c r="C8" s="14" t="s">
        <v>94</v>
      </c>
      <c r="D8" s="14" t="s">
        <v>94</v>
      </c>
    </row>
    <row r="9" spans="2:4" ht="15">
      <c r="B9" s="14" t="s">
        <v>95</v>
      </c>
      <c r="C9" s="14" t="s">
        <v>95</v>
      </c>
      <c r="D9" s="14" t="s">
        <v>95</v>
      </c>
    </row>
    <row r="10" spans="2:4" ht="15">
      <c r="B10" s="14" t="s">
        <v>96</v>
      </c>
      <c r="C10" s="14" t="s">
        <v>96</v>
      </c>
      <c r="D10" s="14" t="s">
        <v>96</v>
      </c>
    </row>
    <row r="11" spans="2:4" ht="15">
      <c r="B11" s="14" t="s">
        <v>97</v>
      </c>
      <c r="C11" s="14" t="s">
        <v>97</v>
      </c>
      <c r="D11" s="14" t="s">
        <v>97</v>
      </c>
    </row>
    <row r="13" spans="2:4" ht="15">
      <c r="B13" s="14">
        <v>4</v>
      </c>
      <c r="D13" s="14">
        <v>1</v>
      </c>
    </row>
    <row r="14" ht="15">
      <c r="C14" s="14">
        <v>2</v>
      </c>
    </row>
    <row r="15" spans="2:5" ht="15.75">
      <c r="B15" s="13" t="s">
        <v>98</v>
      </c>
      <c r="C15" s="13"/>
      <c r="D15" s="14" t="s">
        <v>168</v>
      </c>
      <c r="E15" s="13"/>
    </row>
    <row r="16" spans="2:4" ht="15">
      <c r="B16" s="14" t="s">
        <v>99</v>
      </c>
      <c r="C16" s="14" t="s">
        <v>100</v>
      </c>
      <c r="D16" s="14" t="s">
        <v>169</v>
      </c>
    </row>
    <row r="17" spans="2:4" ht="15">
      <c r="B17" s="14" t="s">
        <v>101</v>
      </c>
      <c r="C17" s="14" t="s">
        <v>102</v>
      </c>
      <c r="D17" s="14" t="s">
        <v>170</v>
      </c>
    </row>
    <row r="18" spans="2:5" ht="15">
      <c r="B18" s="45" t="s">
        <v>103</v>
      </c>
      <c r="C18" s="45"/>
      <c r="D18" s="45"/>
      <c r="E18" s="45"/>
    </row>
    <row r="19" ht="15">
      <c r="B19" s="14" t="s">
        <v>104</v>
      </c>
    </row>
    <row r="20" spans="2:4" ht="15">
      <c r="B20" s="14" t="s">
        <v>105</v>
      </c>
      <c r="D20" s="14">
        <v>1</v>
      </c>
    </row>
    <row r="21" ht="15">
      <c r="B21" s="14" t="s">
        <v>106</v>
      </c>
    </row>
    <row r="22" spans="2:4" ht="15">
      <c r="B22" s="14" t="s">
        <v>107</v>
      </c>
      <c r="D22" s="14" t="s">
        <v>127</v>
      </c>
    </row>
    <row r="23" spans="2:4" ht="15">
      <c r="B23" s="14" t="s">
        <v>109</v>
      </c>
      <c r="C23" s="14">
        <v>3</v>
      </c>
      <c r="D23" s="14" t="s">
        <v>129</v>
      </c>
    </row>
    <row r="24" spans="2:4" ht="15">
      <c r="B24" s="14" t="s">
        <v>111</v>
      </c>
      <c r="C24" s="14" t="s">
        <v>178</v>
      </c>
      <c r="D24" s="14" t="s">
        <v>171</v>
      </c>
    </row>
    <row r="25" ht="15">
      <c r="B25" s="14" t="s">
        <v>113</v>
      </c>
    </row>
    <row r="26" spans="2:5" ht="15.75">
      <c r="B26" s="13" t="s">
        <v>114</v>
      </c>
      <c r="C26" s="14" t="s">
        <v>201</v>
      </c>
      <c r="D26" s="14">
        <v>1</v>
      </c>
      <c r="E26" s="13"/>
    </row>
    <row r="27" spans="2:5" ht="15.75">
      <c r="B27" s="14" t="s">
        <v>115</v>
      </c>
      <c r="C27" s="14" t="s">
        <v>202</v>
      </c>
      <c r="E27" s="13"/>
    </row>
    <row r="28" spans="2:4" ht="15">
      <c r="B28" s="14" t="s">
        <v>116</v>
      </c>
      <c r="D28" s="14" t="s">
        <v>127</v>
      </c>
    </row>
    <row r="29" spans="2:4" ht="15.75">
      <c r="B29" s="13" t="s">
        <v>117</v>
      </c>
      <c r="D29" s="14" t="s">
        <v>129</v>
      </c>
    </row>
    <row r="30" spans="2:5" ht="15.75">
      <c r="B30" s="14" t="s">
        <v>118</v>
      </c>
      <c r="C30" s="14">
        <v>3</v>
      </c>
      <c r="D30" s="14" t="s">
        <v>171</v>
      </c>
      <c r="E30" s="13"/>
    </row>
    <row r="31" spans="2:3" ht="15">
      <c r="B31" s="14" t="s">
        <v>119</v>
      </c>
      <c r="C31" s="14" t="s">
        <v>197</v>
      </c>
    </row>
    <row r="32" spans="2:4" ht="15">
      <c r="B32" s="14" t="s">
        <v>120</v>
      </c>
      <c r="D32" s="14">
        <v>1</v>
      </c>
    </row>
    <row r="33" spans="2:3" ht="15">
      <c r="B33" s="14" t="s">
        <v>121</v>
      </c>
      <c r="C33" s="14" t="s">
        <v>203</v>
      </c>
    </row>
    <row r="34" spans="2:4" ht="15.75">
      <c r="B34" s="13" t="s">
        <v>122</v>
      </c>
      <c r="C34" s="14" t="s">
        <v>204</v>
      </c>
      <c r="D34" s="14" t="s">
        <v>127</v>
      </c>
    </row>
    <row r="35" spans="2:4" ht="15">
      <c r="B35" s="14" t="s">
        <v>123</v>
      </c>
      <c r="D35" s="14" t="s">
        <v>129</v>
      </c>
    </row>
    <row r="36" spans="2:5" ht="15.75">
      <c r="B36" s="14" t="s">
        <v>124</v>
      </c>
      <c r="C36" s="14">
        <v>1</v>
      </c>
      <c r="D36" s="14" t="s">
        <v>171</v>
      </c>
      <c r="E36" s="13"/>
    </row>
    <row r="37" spans="2:5" ht="15.75">
      <c r="B37" s="14" t="s">
        <v>125</v>
      </c>
      <c r="D37" s="13"/>
      <c r="E37" s="13"/>
    </row>
    <row r="38" spans="2:4" ht="15">
      <c r="B38" s="14" t="s">
        <v>126</v>
      </c>
      <c r="C38" s="14" t="s">
        <v>127</v>
      </c>
      <c r="D38" s="14">
        <v>1</v>
      </c>
    </row>
    <row r="39" spans="2:3" ht="15">
      <c r="B39" s="14" t="s">
        <v>128</v>
      </c>
      <c r="C39" s="14" t="s">
        <v>129</v>
      </c>
    </row>
    <row r="40" spans="2:4" ht="15.75">
      <c r="B40" s="13" t="s">
        <v>130</v>
      </c>
      <c r="D40" s="14" t="s">
        <v>127</v>
      </c>
    </row>
    <row r="41" spans="2:4" ht="15.75">
      <c r="B41" s="13" t="s">
        <v>131</v>
      </c>
      <c r="C41" s="14">
        <v>1</v>
      </c>
      <c r="D41" s="14" t="s">
        <v>129</v>
      </c>
    </row>
    <row r="42" spans="2:4" ht="15">
      <c r="B42" s="14" t="s">
        <v>132</v>
      </c>
      <c r="D42" s="14" t="s">
        <v>171</v>
      </c>
    </row>
    <row r="43" spans="2:3" ht="15">
      <c r="B43" s="14" t="s">
        <v>133</v>
      </c>
      <c r="C43" s="14" t="s">
        <v>127</v>
      </c>
    </row>
    <row r="44" spans="2:5" ht="15.75">
      <c r="B44" s="14" t="s">
        <v>134</v>
      </c>
      <c r="C44" s="13" t="s">
        <v>129</v>
      </c>
      <c r="D44" s="13"/>
      <c r="E44" s="13"/>
    </row>
    <row r="45" spans="2:5" ht="15.75">
      <c r="B45" s="14" t="s">
        <v>135</v>
      </c>
      <c r="C45" s="13"/>
      <c r="D45" s="13"/>
      <c r="E45" s="13"/>
    </row>
    <row r="46" spans="2:3" ht="15.75">
      <c r="B46" s="13" t="s">
        <v>136</v>
      </c>
      <c r="C46" s="14">
        <v>1</v>
      </c>
    </row>
    <row r="47" ht="15">
      <c r="B47" s="14" t="s">
        <v>137</v>
      </c>
    </row>
    <row r="48" spans="2:3" ht="15">
      <c r="B48" s="14" t="s">
        <v>138</v>
      </c>
      <c r="C48" s="14" t="s">
        <v>139</v>
      </c>
    </row>
    <row r="49" spans="2:3" ht="15">
      <c r="B49" s="14" t="s">
        <v>140</v>
      </c>
      <c r="C49" s="14" t="s">
        <v>141</v>
      </c>
    </row>
    <row r="50" spans="2:3" ht="15">
      <c r="B50" s="14" t="s">
        <v>142</v>
      </c>
      <c r="C50" s="14" t="s">
        <v>143</v>
      </c>
    </row>
    <row r="51" spans="2:5" ht="15.75">
      <c r="B51" s="14" t="s">
        <v>144</v>
      </c>
      <c r="C51" s="13"/>
      <c r="D51" s="13"/>
      <c r="E51" s="13"/>
    </row>
    <row r="52" ht="15">
      <c r="B52" s="14" t="s">
        <v>145</v>
      </c>
    </row>
    <row r="53" spans="2:3" ht="15">
      <c r="B53" s="14" t="s">
        <v>146</v>
      </c>
      <c r="C53" s="14">
        <v>1</v>
      </c>
    </row>
    <row r="54" ht="15">
      <c r="B54" s="14" t="s">
        <v>147</v>
      </c>
    </row>
    <row r="55" spans="2:3" ht="15">
      <c r="B55" s="14" t="s">
        <v>148</v>
      </c>
      <c r="C55" s="14" t="s">
        <v>149</v>
      </c>
    </row>
    <row r="56" spans="2:3" ht="15.75">
      <c r="B56" s="13" t="s">
        <v>150</v>
      </c>
      <c r="C56" s="14" t="s">
        <v>198</v>
      </c>
    </row>
    <row r="57" ht="15">
      <c r="C57" s="14" t="s">
        <v>151</v>
      </c>
    </row>
    <row r="59" ht="15">
      <c r="B59" s="14">
        <v>1</v>
      </c>
    </row>
    <row r="60" ht="15">
      <c r="C60" s="14">
        <v>1</v>
      </c>
    </row>
    <row r="61" ht="15">
      <c r="B61" s="14" t="s">
        <v>152</v>
      </c>
    </row>
    <row r="62" ht="15">
      <c r="B62" s="14" t="s">
        <v>153</v>
      </c>
    </row>
    <row r="63" spans="2:5" ht="15.75">
      <c r="B63" s="14" t="s">
        <v>154</v>
      </c>
      <c r="C63" s="14" t="s">
        <v>108</v>
      </c>
      <c r="D63" s="13"/>
      <c r="E63" s="13"/>
    </row>
    <row r="64" spans="2:3" ht="15">
      <c r="B64" s="14" t="s">
        <v>155</v>
      </c>
      <c r="C64" s="14" t="s">
        <v>110</v>
      </c>
    </row>
    <row r="65" spans="2:3" ht="15">
      <c r="B65" s="14" t="s">
        <v>156</v>
      </c>
      <c r="C65" s="14" t="s">
        <v>112</v>
      </c>
    </row>
    <row r="66" spans="2:3" ht="15">
      <c r="B66" s="14" t="s">
        <v>172</v>
      </c>
      <c r="C66" s="14" t="s">
        <v>195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 Infirmis / combyte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FLB/D 1.0/001113-09.02.07-INF/frhe</dc:title>
  <dc:subject/>
  <dc:creator>Geissbühler / tb/mk</dc:creator>
  <cp:keywords/>
  <dc:description>09.02.07-INF/frhe</dc:description>
  <cp:lastModifiedBy>admin-urkr</cp:lastModifiedBy>
  <cp:lastPrinted>2009-11-27T14:48:59Z</cp:lastPrinted>
  <dcterms:created xsi:type="dcterms:W3CDTF">1999-12-01T09:42:10Z</dcterms:created>
  <dcterms:modified xsi:type="dcterms:W3CDTF">2010-05-03T17:15:58Z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nectionStringParam">
    <vt:lpwstr>provider=sqloledb;Data Source=172.17.65.43;initial catalog=KiSS4_PI_Master;user id=kiss4_pi;password=kiss2012;</vt:lpwstr>
  </property>
</Properties>
</file>